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s\JLUIS\Documentos\PAGINA WEB\PAGINA WEB 2026\Lista de espera de consultas externas\"/>
    </mc:Choice>
  </mc:AlternateContent>
  <xr:revisionPtr revIDLastSave="0" documentId="8_{D2C5D08F-2C9A-41A4-9ECA-C2ABBA4AE633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NEF" sheetId="21" r:id="rId19"/>
    <sheet name="NML" sheetId="22" r:id="rId20"/>
    <sheet name="NRC" sheetId="23" r:id="rId21"/>
    <sheet name="NFL" sheetId="38" r:id="rId22"/>
    <sheet name="NRL" sheetId="24" r:id="rId23"/>
    <sheet name="OBS" sheetId="25" r:id="rId24"/>
    <sheet name="OFT" sheetId="26" r:id="rId25"/>
    <sheet name="ONC" sheetId="27" r:id="rId26"/>
    <sheet name="ONR" sheetId="28" r:id="rId27"/>
    <sheet name="ORL" sheetId="29" r:id="rId28"/>
    <sheet name="PED" sheetId="30" r:id="rId29"/>
    <sheet name="PSQ" sheetId="31" r:id="rId30"/>
    <sheet name="REH" sheetId="32" r:id="rId31"/>
    <sheet name="REU" sheetId="33" r:id="rId32"/>
    <sheet name="TRA" sheetId="34" r:id="rId33"/>
    <sheet name="URO" sheetId="36" r:id="rId34"/>
    <sheet name="Pendientes" sheetId="39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" i="39" l="1"/>
  <c r="O37" i="39"/>
  <c r="N37" i="39"/>
  <c r="M37" i="39"/>
  <c r="L37" i="39"/>
  <c r="K37" i="39"/>
  <c r="J37" i="39"/>
  <c r="I37" i="39"/>
  <c r="H37" i="39"/>
  <c r="G37" i="39"/>
  <c r="F37" i="39"/>
  <c r="E37" i="39"/>
  <c r="D37" i="39"/>
  <c r="C37" i="39"/>
  <c r="B37" i="39"/>
  <c r="P6" i="39"/>
  <c r="P7" i="39"/>
  <c r="P8" i="39"/>
  <c r="P9" i="39"/>
  <c r="P10" i="39"/>
  <c r="P11" i="39"/>
  <c r="P12" i="39"/>
  <c r="P13" i="39"/>
  <c r="P14" i="39"/>
  <c r="P15" i="39"/>
  <c r="P16" i="39"/>
  <c r="P17" i="39"/>
  <c r="P18" i="39"/>
  <c r="P19" i="39"/>
  <c r="P20" i="39"/>
  <c r="P21" i="39"/>
  <c r="P22" i="39"/>
  <c r="P23" i="39"/>
  <c r="P24" i="39"/>
  <c r="P25" i="39"/>
  <c r="P26" i="39"/>
  <c r="P27" i="39"/>
  <c r="P28" i="39"/>
  <c r="P29" i="39"/>
  <c r="P30" i="39"/>
  <c r="P31" i="39"/>
  <c r="P32" i="39"/>
  <c r="P33" i="39"/>
  <c r="P34" i="39"/>
  <c r="P35" i="39"/>
  <c r="P36" i="39"/>
  <c r="P37" i="39" l="1"/>
</calcChain>
</file>

<file path=xl/sharedStrings.xml><?xml version="1.0" encoding="utf-8"?>
<sst xmlns="http://schemas.openxmlformats.org/spreadsheetml/2006/main" count="1182" uniqueCount="75">
  <si>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</si>
  <si>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</si>
  <si>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</si>
  <si>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</si>
  <si>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</si>
  <si>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</si>
  <si>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</si>
  <si>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</si>
  <si>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</si>
  <si>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</si>
  <si>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</si>
  <si>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</si>
  <si>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</si>
  <si>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</si>
  <si>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</si>
  <si>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</si>
  <si>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Porcentaje de pacientes en espera estructural sobre el total de pacientes en espera para una primera consulta</t>
  </si>
  <si>
    <t>Tiempo medio (días) de espera estructural para primeras consultas</t>
  </si>
  <si>
    <t>ANGIOLOGÍA Y CIRUGÍA VASCULAR</t>
  </si>
  <si>
    <t>CARDIOLOGÍA</t>
  </si>
  <si>
    <t>CIRUGÍA CARDIACA</t>
  </si>
  <si>
    <t>CIRUGÍA MAXILOFACIAL</t>
  </si>
  <si>
    <t>CIRUGÍA PEDIATRÍCA</t>
  </si>
  <si>
    <t>CIRUGÍA TORÁCICA</t>
  </si>
  <si>
    <t>DERMATOLOGÍA</t>
  </si>
  <si>
    <t>DIGESTIVO</t>
  </si>
  <si>
    <t>ENDOCRINOLOGÍA</t>
  </si>
  <si>
    <t>GERIATRÍA</t>
  </si>
  <si>
    <t>GINECOLOGÍA</t>
  </si>
  <si>
    <t>HEMATOLOGÍA</t>
  </si>
  <si>
    <t>MEDICINA INTERNA</t>
  </si>
  <si>
    <t>NEFROLOGÍA</t>
  </si>
  <si>
    <t>NEUMOLOGÍA</t>
  </si>
  <si>
    <t>NEUROCIRUGÍA</t>
  </si>
  <si>
    <t>NEUROLOGÍA</t>
  </si>
  <si>
    <t>OBSTÉTRICIA</t>
  </si>
  <si>
    <t xml:space="preserve">OFTALMOLOGÍA </t>
  </si>
  <si>
    <t>OTORRINOLARINGOLOGÍA</t>
  </si>
  <si>
    <t>PEDIÁTRIA</t>
  </si>
  <si>
    <t>PSIQUIATRÍA</t>
  </si>
  <si>
    <t>REHABILITACIÓN</t>
  </si>
  <si>
    <t>REUMATOLOGÍA</t>
  </si>
  <si>
    <t>UROLOGÍA</t>
  </si>
  <si>
    <t>Total Especialidades</t>
  </si>
  <si>
    <t>Los datos de lista de espera de Consultas Externas presentan diferencias en el registro que afectan a su homogeneidad, validez y representatividad:
      1. Inclusión de registros que no se ajustan estríctamente a los criterios establecidos en el RD 605/2003 de 23 de mayo, tales como peticiones de consultas sucesivas.
      2. Falta de criterio homogéneo en el procedimiento de gestión de la cita entre los hospitales de la Comunidad.</t>
  </si>
  <si>
    <t>ALERGOLOGÍA</t>
  </si>
  <si>
    <t>ANESTESIA Y REANIMACIÓN</t>
  </si>
  <si>
    <t>CIRUGÍA CARDÍACA</t>
  </si>
  <si>
    <t>CIRUGÍA GENERAL Y DIGESTIVA</t>
  </si>
  <si>
    <t>CIRUGÍA PEDIÁTRICA</t>
  </si>
  <si>
    <t>CIRUGÍA PLÁSTICA Y REPARADORA</t>
  </si>
  <si>
    <t>NEUROFISIOLOGÍA CLÍNICA</t>
  </si>
  <si>
    <t>OFTALMOLOGÍA</t>
  </si>
  <si>
    <t>ONCOLOGÍA MÉDICA</t>
  </si>
  <si>
    <t>ONCOLOGÍA RADIOTERÁPICA</t>
  </si>
  <si>
    <t>PEDIATRÍA</t>
  </si>
  <si>
    <t>TRAUMATOLOGÍA Y C. ORTOPÉDICA</t>
  </si>
  <si>
    <t>OBSTETRICIA</t>
  </si>
  <si>
    <t>TRAUMATOLOGÍA Y CIRUGÍA ORTOPÉDICA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</si>
  <si>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</si>
  <si>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>LISTA DE ESPERA Y DEMORA MEDIA DE CONSULTAS EXTERNAS POR SERVICIOS Y HOSPITAL</t>
  </si>
  <si>
    <t>CIRUGÍA PLASTICA Y REPARADORA</t>
  </si>
  <si>
    <t>Primeras Consultas registradas pendiente de cita : distribución por servicio y Hospital</t>
  </si>
  <si>
    <t>Servício</t>
  </si>
  <si>
    <t>Total por Hospital</t>
  </si>
  <si>
    <t xml:space="preserve">Pacientes pendientes de Asignación  de Cita para una primera consulta </t>
  </si>
  <si>
    <t>NEUROFISIOLOGÍA</t>
  </si>
  <si>
    <t>VARIOS</t>
  </si>
  <si>
    <t>Fecha: 31/12/2020</t>
  </si>
  <si>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diciembre de 2020</t>
    </r>
  </si>
  <si>
    <t>A 31/12/2020</t>
  </si>
  <si>
    <r>
      <rPr>
        <b/>
        <sz val="20"/>
        <color theme="1"/>
        <rFont val="Calibri"/>
        <family val="2"/>
        <scheme val="minor"/>
      </rP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diciembre de 2020</t>
    </r>
  </si>
  <si>
    <t>Fecha:  31/12/2020</t>
  </si>
  <si>
    <t xml:space="preserve">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</si>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</sst>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 applyNumberFormat="0" applyFill="0" applyBorder="0" applyAlignment="0" applyProtection="0"/>
    <xf numFmtId="0" fontId="19" fillId="0" borderId="0"/>
  </cellStyleXfs>
  <cellXfs count="70">
    <xf numFmtId="0" fontId="0" fillId="0" borderId="0" xfId="0"/>
    <xf numFmtId="2" fontId="7" fillId="3" borderId="0" xfId="0" applyNumberFormat="1" applyFont="1" applyFill="1" applyAlignment="1">
      <alignment horizontal="center" vertical="center" wrapText="1"/>
    </xf>
    <xf numFmtId="3" fontId="9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11" fillId="0" borderId="0" xfId="0" applyFont="1"/>
    <xf numFmtId="9" fontId="12" fillId="0" borderId="2" xfId="1" applyFont="1" applyBorder="1" applyAlignment="1">
      <alignment vertical="center"/>
    </xf>
    <xf numFmtId="9" fontId="10" fillId="0" borderId="2" xfId="1" applyFont="1" applyBorder="1" applyAlignment="1">
      <alignment vertical="center"/>
    </xf>
    <xf numFmtId="1" fontId="12" fillId="0" borderId="3" xfId="1" applyNumberFormat="1" applyFont="1" applyBorder="1" applyAlignment="1">
      <alignment vertical="center"/>
    </xf>
    <xf numFmtId="1" fontId="10" fillId="0" borderId="3" xfId="1" applyNumberFormat="1" applyFont="1" applyBorder="1" applyAlignment="1">
      <alignment vertical="center"/>
    </xf>
    <xf numFmtId="0" fontId="13" fillId="0" borderId="0" xfId="0" applyFont="1"/>
    <xf numFmtId="0" fontId="9" fillId="0" borderId="0" xfId="2" applyFont="1"/>
    <xf numFmtId="0" fontId="9" fillId="0" borderId="0" xfId="2" applyFont="1" applyAlignment="1">
      <alignment vertical="top"/>
    </xf>
    <xf numFmtId="0" fontId="9" fillId="0" borderId="0" xfId="3" applyFont="1" applyAlignment="1">
      <alignment vertical="top" wrapText="1"/>
    </xf>
    <xf numFmtId="0" fontId="0" fillId="4" borderId="0" xfId="0" applyFill="1"/>
    <xf numFmtId="0" fontId="13" fillId="4" borderId="0" xfId="0" applyFont="1" applyFill="1"/>
    <xf numFmtId="0" fontId="15" fillId="5" borderId="0" xfId="4" applyFill="1"/>
    <xf numFmtId="0" fontId="0" fillId="5" borderId="0" xfId="0" applyFill="1"/>
    <xf numFmtId="0" fontId="11" fillId="4" borderId="0" xfId="0" applyFont="1" applyFill="1"/>
    <xf numFmtId="0" fontId="11" fillId="5" borderId="0" xfId="0" applyFont="1" applyFill="1"/>
    <xf numFmtId="0" fontId="16" fillId="4" borderId="0" xfId="0" applyFont="1" applyFill="1"/>
    <xf numFmtId="0" fontId="17" fillId="4" borderId="0" xfId="0" applyFont="1" applyFill="1"/>
    <xf numFmtId="0" fontId="3" fillId="5" borderId="0" xfId="0" applyFont="1" applyFill="1"/>
    <xf numFmtId="0" fontId="17" fillId="5" borderId="0" xfId="0" applyFont="1" applyFill="1"/>
    <xf numFmtId="0" fontId="18" fillId="4" borderId="0" xfId="0" applyFont="1" applyFill="1"/>
    <xf numFmtId="0" fontId="17" fillId="0" borderId="0" xfId="0" applyFont="1"/>
    <xf numFmtId="0" fontId="19" fillId="0" borderId="0" xfId="5"/>
    <xf numFmtId="0" fontId="20" fillId="0" borderId="0" xfId="0" applyFont="1"/>
    <xf numFmtId="0" fontId="21" fillId="0" borderId="0" xfId="5" applyFont="1"/>
    <xf numFmtId="0" fontId="22" fillId="0" borderId="0" xfId="0" applyFont="1"/>
    <xf numFmtId="0" fontId="23" fillId="0" borderId="0" xfId="5" applyFo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23" fillId="0" borderId="7" xfId="5" applyNumberFormat="1" applyFont="1" applyBorder="1"/>
    <xf numFmtId="3" fontId="23" fillId="0" borderId="8" xfId="5" applyNumberFormat="1" applyFont="1" applyBorder="1"/>
    <xf numFmtId="3" fontId="8" fillId="0" borderId="9" xfId="0" applyNumberFormat="1" applyFont="1" applyBorder="1" applyAlignment="1">
      <alignment horizontal="left" vertical="center" wrapText="1"/>
    </xf>
    <xf numFmtId="3" fontId="8" fillId="0" borderId="10" xfId="0" applyNumberFormat="1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horizontal="left" vertical="center" wrapText="1"/>
    </xf>
    <xf numFmtId="3" fontId="8" fillId="0" borderId="13" xfId="0" applyNumberFormat="1" applyFont="1" applyBorder="1" applyAlignment="1">
      <alignment horizontal="left" vertical="center" wrapText="1"/>
    </xf>
    <xf numFmtId="3" fontId="8" fillId="0" borderId="14" xfId="0" applyNumberFormat="1" applyFont="1" applyBorder="1" applyAlignment="1">
      <alignment horizontal="left" vertical="center" wrapText="1"/>
    </xf>
    <xf numFmtId="3" fontId="23" fillId="0" borderId="16" xfId="5" applyNumberFormat="1" applyFont="1" applyBorder="1"/>
    <xf numFmtId="2" fontId="23" fillId="0" borderId="18" xfId="5" applyNumberFormat="1" applyFont="1" applyBorder="1"/>
    <xf numFmtId="3" fontId="23" fillId="0" borderId="19" xfId="5" applyNumberFormat="1" applyFont="1" applyBorder="1"/>
    <xf numFmtId="0" fontId="25" fillId="5" borderId="15" xfId="5" applyFont="1" applyFill="1" applyBorder="1" applyAlignment="1">
      <alignment vertical="center"/>
    </xf>
    <xf numFmtId="3" fontId="25" fillId="5" borderId="16" xfId="5" applyNumberFormat="1" applyFont="1" applyFill="1" applyBorder="1" applyAlignment="1">
      <alignment vertical="center"/>
    </xf>
    <xf numFmtId="2" fontId="23" fillId="0" borderId="20" xfId="5" applyNumberFormat="1" applyFont="1" applyBorder="1"/>
    <xf numFmtId="3" fontId="23" fillId="0" borderId="21" xfId="5" applyNumberFormat="1" applyFont="1" applyBorder="1"/>
    <xf numFmtId="3" fontId="23" fillId="0" borderId="15" xfId="5" applyNumberFormat="1" applyFont="1" applyBorder="1"/>
    <xf numFmtId="2" fontId="7" fillId="3" borderId="22" xfId="0" applyNumberFormat="1" applyFont="1" applyFill="1" applyBorder="1" applyAlignment="1">
      <alignment horizontal="center" vertical="center" wrapText="1"/>
    </xf>
    <xf numFmtId="3" fontId="23" fillId="0" borderId="23" xfId="5" applyNumberFormat="1" applyFont="1" applyBorder="1"/>
    <xf numFmtId="3" fontId="23" fillId="0" borderId="24" xfId="5" applyNumberFormat="1" applyFont="1" applyBorder="1"/>
    <xf numFmtId="3" fontId="23" fillId="0" borderId="25" xfId="5" applyNumberFormat="1" applyFont="1" applyBorder="1"/>
    <xf numFmtId="2" fontId="7" fillId="3" borderId="17" xfId="0" applyNumberFormat="1" applyFont="1" applyFill="1" applyBorder="1" applyAlignment="1">
      <alignment horizontal="center" vertical="center" wrapText="1"/>
    </xf>
    <xf numFmtId="3" fontId="24" fillId="0" borderId="26" xfId="5" applyNumberFormat="1" applyFont="1" applyBorder="1"/>
    <xf numFmtId="3" fontId="24" fillId="0" borderId="27" xfId="5" applyNumberFormat="1" applyFont="1" applyBorder="1"/>
    <xf numFmtId="3" fontId="24" fillId="0" borderId="2" xfId="5" applyNumberFormat="1" applyFont="1" applyBorder="1"/>
    <xf numFmtId="3" fontId="24" fillId="0" borderId="3" xfId="5" applyNumberFormat="1" applyFont="1" applyBorder="1"/>
    <xf numFmtId="3" fontId="25" fillId="5" borderId="3" xfId="5" applyNumberFormat="1" applyFont="1" applyFill="1" applyBorder="1" applyAlignment="1">
      <alignment vertical="center"/>
    </xf>
    <xf numFmtId="9" fontId="12" fillId="0" borderId="2" xfId="1" quotePrefix="1" applyFont="1" applyBorder="1" applyAlignment="1">
      <alignment horizontal="center" vertical="center"/>
    </xf>
    <xf numFmtId="1" fontId="12" fillId="0" borderId="3" xfId="1" quotePrefix="1" applyNumberFormat="1" applyFont="1" applyBorder="1" applyAlignment="1">
      <alignment horizontal="center" vertical="center"/>
    </xf>
    <xf numFmtId="1" fontId="12" fillId="0" borderId="3" xfId="1" applyNumberFormat="1" applyFont="1" applyBorder="1" applyAlignment="1">
      <alignment horizontal="center" vertical="center"/>
    </xf>
    <xf numFmtId="9" fontId="12" fillId="0" borderId="2" xfId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2" borderId="4" xfId="2" applyFont="1" applyFill="1" applyBorder="1" applyAlignment="1">
      <alignment horizontal="center" vertical="center" wrapText="1"/>
    </xf>
    <xf numFmtId="0" fontId="9" fillId="4" borderId="0" xfId="3" applyFont="1" applyFill="1" applyAlignment="1">
      <alignment vertical="top" wrapText="1"/>
    </xf>
    <xf numFmtId="0" fontId="9" fillId="4" borderId="0" xfId="2" applyFont="1" applyFill="1" applyAlignment="1">
      <alignment vertical="top" wrapText="1"/>
    </xf>
    <xf numFmtId="0" fontId="26" fillId="6" borderId="0" xfId="0" applyFont="1" applyFill="1" applyAlignment="1">
      <alignment horizontal="left"/>
    </xf>
    <xf numFmtId="0" fontId="4" fillId="2" borderId="4" xfId="2" applyFont="1" applyFill="1" applyBorder="1" applyAlignment="1">
      <alignment horizontal="center" vertical="center" wrapText="1"/>
    </xf>
  </cellXfs>
  <cellStyles count="6">
    <cellStyle name="Hipervínculo" xfId="4" builtinId="8"/>
    <cellStyle name="Normal" xfId="0" builtinId="0"/>
    <cellStyle name="Normal 2" xfId="2" xr:uid="{00000000-0005-0000-0000-000002000000}"/>
    <cellStyle name="Normal 3" xfId="5" xr:uid="{00000000-0005-0000-0000-000003000000}"/>
    <cellStyle name="Normal 4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30906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13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showGridLines="0" tabSelected="1" workbookViewId="0">
      <selection activeCell="N12" sqref="N12"/>
    </sheetView>
  </sheetViews>
  <sheetFormatPr baseColWidth="10" defaultRowHeight="12.75" x14ac:dyDescent="0.2"/>
  <cols>
    <col min="1" max="1" width="34.28515625" customWidth="1"/>
    <col min="2" max="15" width="12.7109375" customWidth="1"/>
    <col min="16" max="16" width="11.42578125" style="9"/>
  </cols>
  <sheetData>
    <row r="1" spans="1:16" ht="47.25" customHeight="1" thickBot="1" x14ac:dyDescent="0.25">
      <c r="A1" s="65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34.5" customHeight="1" x14ac:dyDescent="0.2">
      <c r="A2" s="1" t="s">
        <v>43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4" customFormat="1" ht="39.950000000000003" customHeight="1" x14ac:dyDescent="0.2">
      <c r="A3" s="37" t="s">
        <v>15</v>
      </c>
      <c r="B3" s="2">
        <v>4075</v>
      </c>
      <c r="C3" s="2">
        <v>27079</v>
      </c>
      <c r="D3" s="2">
        <v>4359</v>
      </c>
      <c r="E3" s="2">
        <v>3531</v>
      </c>
      <c r="F3" s="2">
        <v>11977</v>
      </c>
      <c r="G3" s="2">
        <v>15401</v>
      </c>
      <c r="H3" s="2">
        <v>13249</v>
      </c>
      <c r="I3" s="2">
        <v>20698</v>
      </c>
      <c r="J3" s="2">
        <v>5110</v>
      </c>
      <c r="K3" s="2">
        <v>6633</v>
      </c>
      <c r="L3" s="2">
        <v>11302</v>
      </c>
      <c r="M3" s="2">
        <v>2425</v>
      </c>
      <c r="N3" s="2">
        <v>13274</v>
      </c>
      <c r="O3" s="2">
        <v>5846</v>
      </c>
      <c r="P3" s="3">
        <v>144959</v>
      </c>
    </row>
    <row r="4" spans="1:16" ht="39.950000000000003" customHeight="1" x14ac:dyDescent="0.2">
      <c r="A4" s="38" t="s">
        <v>16</v>
      </c>
      <c r="B4" s="5">
        <v>0.66036809815950925</v>
      </c>
      <c r="C4" s="5">
        <v>0.73256028656892791</v>
      </c>
      <c r="D4" s="5">
        <v>0.57352603808212888</v>
      </c>
      <c r="E4" s="5">
        <v>0.55904842820730671</v>
      </c>
      <c r="F4" s="5">
        <v>0.90748935459630964</v>
      </c>
      <c r="G4" s="5">
        <v>0.52639438997467702</v>
      </c>
      <c r="H4" s="5">
        <v>0.41263491584270512</v>
      </c>
      <c r="I4" s="5">
        <v>0.73524011981833992</v>
      </c>
      <c r="J4" s="5">
        <v>0.93268101761252442</v>
      </c>
      <c r="K4" s="5">
        <v>0.89084878637117448</v>
      </c>
      <c r="L4" s="5">
        <v>0.73818793133958593</v>
      </c>
      <c r="M4" s="5">
        <v>0.74226804123711343</v>
      </c>
      <c r="N4" s="5">
        <v>0.73248455627542564</v>
      </c>
      <c r="O4" s="5">
        <v>0.81200821074238794</v>
      </c>
      <c r="P4" s="6">
        <v>0.70330921157016812</v>
      </c>
    </row>
    <row r="5" spans="1:16" ht="39.950000000000003" customHeight="1" x14ac:dyDescent="0.2">
      <c r="A5" s="39" t="s">
        <v>17</v>
      </c>
      <c r="B5" s="7">
        <v>38.309178743961354</v>
      </c>
      <c r="C5" s="7">
        <v>164.42788728134295</v>
      </c>
      <c r="D5" s="7">
        <v>170.3664</v>
      </c>
      <c r="E5" s="7">
        <v>80.453394123606884</v>
      </c>
      <c r="F5" s="7">
        <v>207.28806697948292</v>
      </c>
      <c r="G5" s="7">
        <v>38.873072653262611</v>
      </c>
      <c r="H5" s="7">
        <v>55.522041338942749</v>
      </c>
      <c r="I5" s="7">
        <v>130.88527712109271</v>
      </c>
      <c r="J5" s="7">
        <v>59.7295425933697</v>
      </c>
      <c r="K5" s="7">
        <v>201.47097647656119</v>
      </c>
      <c r="L5" s="7">
        <v>27.795277478125374</v>
      </c>
      <c r="M5" s="7">
        <v>49.778333333333336</v>
      </c>
      <c r="N5" s="7">
        <v>44.998357963875208</v>
      </c>
      <c r="O5" s="7">
        <v>104.66273435854224</v>
      </c>
      <c r="P5" s="8">
        <v>113.207078778371</v>
      </c>
    </row>
    <row r="6" spans="1:16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4"/>
    </row>
    <row r="7" spans="1:16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s="24" customFormat="1" ht="30" customHeight="1" x14ac:dyDescent="0.25">
      <c r="A8" s="20"/>
      <c r="B8" s="21" t="s">
        <v>60</v>
      </c>
      <c r="C8" s="21"/>
      <c r="D8" s="21"/>
      <c r="E8" s="21"/>
      <c r="F8" s="21"/>
      <c r="G8" s="21"/>
      <c r="H8" s="22"/>
      <c r="I8" s="22"/>
      <c r="J8" s="22"/>
      <c r="K8" s="22"/>
      <c r="L8" s="22"/>
      <c r="M8" s="20"/>
      <c r="N8" s="20"/>
      <c r="O8" s="20"/>
      <c r="P8" s="23"/>
    </row>
    <row r="9" spans="1:16" s="4" customFormat="1" ht="13.5" customHeight="1" x14ac:dyDescent="0.2">
      <c r="A9" s="17"/>
      <c r="B9" s="18" t="s">
        <v>68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7"/>
      <c r="N9" s="17"/>
      <c r="O9" s="17"/>
      <c r="P9" s="19"/>
    </row>
    <row r="10" spans="1:16" s="13" customFormat="1" ht="20.100000000000001" customHeight="1" x14ac:dyDescent="0.2">
      <c r="B10" s="15" t="s">
        <v>45</v>
      </c>
      <c r="C10" s="16"/>
      <c r="D10" s="16"/>
      <c r="E10" s="16"/>
      <c r="F10" s="15" t="s">
        <v>25</v>
      </c>
      <c r="G10" s="16"/>
      <c r="H10" s="16"/>
      <c r="I10" s="15" t="s">
        <v>57</v>
      </c>
      <c r="J10" s="16"/>
      <c r="K10" s="16"/>
      <c r="L10" s="16"/>
      <c r="P10" s="14"/>
    </row>
    <row r="11" spans="1:16" s="13" customFormat="1" ht="20.100000000000001" customHeight="1" x14ac:dyDescent="0.2">
      <c r="B11" s="15" t="s">
        <v>46</v>
      </c>
      <c r="C11" s="16"/>
      <c r="D11" s="16"/>
      <c r="E11" s="16"/>
      <c r="F11" s="15" t="s">
        <v>26</v>
      </c>
      <c r="G11" s="16"/>
      <c r="H11" s="16"/>
      <c r="I11" s="15" t="s">
        <v>52</v>
      </c>
      <c r="J11" s="16"/>
      <c r="K11" s="16"/>
      <c r="L11" s="16"/>
      <c r="P11" s="14"/>
    </row>
    <row r="12" spans="1:16" s="13" customFormat="1" ht="20.100000000000001" customHeight="1" x14ac:dyDescent="0.2">
      <c r="B12" s="15" t="s">
        <v>18</v>
      </c>
      <c r="C12" s="16"/>
      <c r="D12" s="16"/>
      <c r="E12" s="16"/>
      <c r="F12" s="15" t="s">
        <v>27</v>
      </c>
      <c r="G12" s="16"/>
      <c r="H12" s="16"/>
      <c r="I12" s="15" t="s">
        <v>53</v>
      </c>
      <c r="J12" s="16"/>
      <c r="K12" s="16"/>
      <c r="L12" s="16"/>
      <c r="P12" s="14"/>
    </row>
    <row r="13" spans="1:16" s="13" customFormat="1" ht="20.100000000000001" customHeight="1" x14ac:dyDescent="0.2">
      <c r="B13" s="15" t="s">
        <v>19</v>
      </c>
      <c r="C13" s="16"/>
      <c r="D13" s="16"/>
      <c r="E13" s="16"/>
      <c r="F13" s="15" t="s">
        <v>28</v>
      </c>
      <c r="G13" s="16"/>
      <c r="H13" s="16"/>
      <c r="I13" s="15" t="s">
        <v>54</v>
      </c>
      <c r="J13" s="16"/>
      <c r="K13" s="16"/>
      <c r="L13" s="16"/>
      <c r="P13" s="14"/>
    </row>
    <row r="14" spans="1:16" s="13" customFormat="1" ht="20.100000000000001" customHeight="1" x14ac:dyDescent="0.2">
      <c r="B14" s="15" t="s">
        <v>47</v>
      </c>
      <c r="C14" s="16"/>
      <c r="D14" s="16"/>
      <c r="E14" s="16"/>
      <c r="F14" s="15" t="s">
        <v>29</v>
      </c>
      <c r="G14" s="16"/>
      <c r="H14" s="16"/>
      <c r="I14" s="15" t="s">
        <v>37</v>
      </c>
      <c r="J14" s="16"/>
      <c r="K14" s="16"/>
      <c r="L14" s="16"/>
      <c r="P14" s="14"/>
    </row>
    <row r="15" spans="1:16" s="13" customFormat="1" ht="20.100000000000001" customHeight="1" x14ac:dyDescent="0.2">
      <c r="B15" s="15" t="s">
        <v>48</v>
      </c>
      <c r="C15" s="16"/>
      <c r="D15" s="16"/>
      <c r="E15" s="16"/>
      <c r="F15" s="15" t="s">
        <v>30</v>
      </c>
      <c r="G15" s="16"/>
      <c r="H15" s="16"/>
      <c r="I15" s="15" t="s">
        <v>55</v>
      </c>
      <c r="J15" s="16"/>
      <c r="K15" s="16"/>
      <c r="L15" s="16"/>
      <c r="P15" s="14"/>
    </row>
    <row r="16" spans="1:16" s="13" customFormat="1" ht="20.100000000000001" customHeight="1" x14ac:dyDescent="0.2">
      <c r="B16" s="15" t="s">
        <v>21</v>
      </c>
      <c r="C16" s="16"/>
      <c r="D16" s="16"/>
      <c r="E16" s="16"/>
      <c r="F16" s="15" t="s">
        <v>31</v>
      </c>
      <c r="G16" s="16"/>
      <c r="H16" s="16"/>
      <c r="I16" s="15" t="s">
        <v>39</v>
      </c>
      <c r="J16" s="16"/>
      <c r="K16" s="16"/>
      <c r="L16" s="16"/>
      <c r="P16" s="14"/>
    </row>
    <row r="17" spans="1:17" s="13" customFormat="1" ht="20.100000000000001" customHeight="1" x14ac:dyDescent="0.2">
      <c r="B17" s="15" t="s">
        <v>49</v>
      </c>
      <c r="C17" s="16"/>
      <c r="D17" s="16"/>
      <c r="E17" s="16"/>
      <c r="F17" s="15" t="s">
        <v>51</v>
      </c>
      <c r="G17" s="16"/>
      <c r="H17" s="16"/>
      <c r="I17" s="15" t="s">
        <v>40</v>
      </c>
      <c r="J17" s="16"/>
      <c r="K17" s="16"/>
      <c r="L17" s="16"/>
      <c r="P17" s="14"/>
    </row>
    <row r="18" spans="1:17" s="13" customFormat="1" ht="20.100000000000001" customHeight="1" x14ac:dyDescent="0.2">
      <c r="B18" s="15" t="s">
        <v>50</v>
      </c>
      <c r="C18" s="16"/>
      <c r="D18" s="16"/>
      <c r="E18" s="16"/>
      <c r="F18" s="15" t="s">
        <v>32</v>
      </c>
      <c r="G18" s="16"/>
      <c r="H18" s="16"/>
      <c r="I18" s="15" t="s">
        <v>41</v>
      </c>
      <c r="J18" s="16"/>
      <c r="K18" s="16"/>
      <c r="L18" s="16"/>
      <c r="P18" s="14"/>
    </row>
    <row r="19" spans="1:17" s="13" customFormat="1" ht="20.100000000000001" customHeight="1" x14ac:dyDescent="0.2">
      <c r="B19" s="15" t="s">
        <v>23</v>
      </c>
      <c r="C19" s="16"/>
      <c r="D19" s="16"/>
      <c r="E19" s="16"/>
      <c r="F19" s="15" t="s">
        <v>33</v>
      </c>
      <c r="G19" s="16"/>
      <c r="H19" s="16"/>
      <c r="I19" s="15" t="s">
        <v>56</v>
      </c>
      <c r="J19" s="16"/>
      <c r="K19" s="16"/>
      <c r="L19" s="16"/>
      <c r="P19" s="14"/>
    </row>
    <row r="20" spans="1:17" s="13" customFormat="1" ht="20.100000000000001" customHeight="1" x14ac:dyDescent="0.2">
      <c r="B20" s="15" t="s">
        <v>24</v>
      </c>
      <c r="C20" s="16"/>
      <c r="D20" s="16"/>
      <c r="E20" s="16"/>
      <c r="F20" s="15" t="s">
        <v>34</v>
      </c>
      <c r="G20" s="16"/>
      <c r="H20" s="16"/>
      <c r="I20" s="15" t="s">
        <v>42</v>
      </c>
      <c r="J20" s="16"/>
      <c r="K20" s="16"/>
      <c r="L20" s="16"/>
      <c r="P20" s="14"/>
    </row>
    <row r="21" spans="1:17" s="13" customFormat="1" x14ac:dyDescent="0.2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P21" s="14"/>
    </row>
    <row r="22" spans="1:17" s="24" customFormat="1" ht="30" customHeight="1" x14ac:dyDescent="0.25">
      <c r="A22" s="20"/>
      <c r="B22" s="68" t="s">
        <v>62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20"/>
      <c r="N22" s="20"/>
      <c r="O22" s="20"/>
      <c r="P22" s="23"/>
    </row>
    <row r="23" spans="1:17" s="4" customFormat="1" ht="13.5" customHeight="1" x14ac:dyDescent="0.2">
      <c r="A23" s="17"/>
      <c r="B23" s="18" t="s">
        <v>72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7"/>
      <c r="N23" s="17"/>
      <c r="O23" s="17"/>
      <c r="P23" s="19"/>
    </row>
    <row r="24" spans="1:17" s="13" customFormat="1" x14ac:dyDescent="0.2">
      <c r="P24" s="14"/>
    </row>
    <row r="25" spans="1:17" s="10" customFormat="1" ht="43.5" customHeight="1" x14ac:dyDescent="0.2">
      <c r="A25" s="67" t="s">
        <v>44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11"/>
    </row>
    <row r="26" spans="1:17" s="10" customFormat="1" ht="108" customHeight="1" x14ac:dyDescent="0.2">
      <c r="A26" s="66" t="s">
        <v>59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12"/>
    </row>
  </sheetData>
  <mergeCells count="4">
    <mergeCell ref="A1:P1"/>
    <mergeCell ref="A26:P26"/>
    <mergeCell ref="A25:P25"/>
    <mergeCell ref="B22:L22"/>
  </mergeCells>
  <hyperlinks>
    <hyperlink ref="B12" location="ACV!A1" display="ANGIOLOGÍA Y CIRUGÍA VASCULAR" xr:uid="{00000000-0004-0000-0000-000000000000}"/>
    <hyperlink ref="B10" location="ALG!A1" display="ALERGOLOGÍA" xr:uid="{00000000-0004-0000-0000-000001000000}"/>
    <hyperlink ref="B11" location="ANR!A1" display="ANESTESIA Y REANIMACIÓN" xr:uid="{00000000-0004-0000-0000-000002000000}"/>
    <hyperlink ref="B13" location="CAR!A1" display="CARDIOLOGÍA" xr:uid="{00000000-0004-0000-0000-000003000000}"/>
    <hyperlink ref="B14" location="CCA!A1" display="CIRUGÍA CARDÍACA" xr:uid="{00000000-0004-0000-0000-000004000000}"/>
    <hyperlink ref="B15" location="CGD!A1" display="CIRUGÍA GENERAL Y DIGESTIVA" xr:uid="{00000000-0004-0000-0000-000005000000}"/>
    <hyperlink ref="B16" location="CMF!A1" display="CIRUGÍA MAXILOFACIAL" xr:uid="{00000000-0004-0000-0000-000006000000}"/>
    <hyperlink ref="B17" location="CPE!A1" display="CIRUGÍA PEDIÁTRICA" xr:uid="{00000000-0004-0000-0000-000007000000}"/>
    <hyperlink ref="B18" location="CPL!A1" display="CIRUGÍA PLÁSTICA Y REPARADORA" xr:uid="{00000000-0004-0000-0000-000008000000}"/>
    <hyperlink ref="B19" location="CTO!A1" display="CIRUGÍA TORÁCICA" xr:uid="{00000000-0004-0000-0000-000009000000}"/>
    <hyperlink ref="B20" location="DER!A1" display="DERMATOLOGÍA" xr:uid="{00000000-0004-0000-0000-00000A000000}"/>
    <hyperlink ref="F10" location="DIG!A1" display="DIGESTIVO" xr:uid="{00000000-0004-0000-0000-00000B000000}"/>
    <hyperlink ref="F11" location="END!A1" display="ENDOCRINOLOGÍA" xr:uid="{00000000-0004-0000-0000-00000C000000}"/>
    <hyperlink ref="F12" location="GRT!A1" display="GERIATRÍA" xr:uid="{00000000-0004-0000-0000-00000D000000}"/>
    <hyperlink ref="F14" location="HEM!A1" display="HEMATOLOGÍA" xr:uid="{00000000-0004-0000-0000-00000E000000}"/>
    <hyperlink ref="F15" location="MIR!A1" display="MEDICINA INTERNA" xr:uid="{00000000-0004-0000-0000-00000F000000}"/>
    <hyperlink ref="F16" location="NEF!A1" display="NEFROLOGÍA" xr:uid="{00000000-0004-0000-0000-000010000000}"/>
    <hyperlink ref="F18" location="NML!A1" display="NEUMOLOGÍA" xr:uid="{00000000-0004-0000-0000-000011000000}"/>
    <hyperlink ref="F19" location="NRC!A1" display="NEUROCIRUGÍA" xr:uid="{00000000-0004-0000-0000-000012000000}"/>
    <hyperlink ref="F20" location="NRL!A1" display="NEUROLOGÍA" xr:uid="{00000000-0004-0000-0000-000013000000}"/>
    <hyperlink ref="F13" location="GIN!A1" display="GINECOLOGÍA" xr:uid="{00000000-0004-0000-0000-000014000000}"/>
    <hyperlink ref="F17" location="NFL!A1" display="NEUROFISIOLOGÍA CLÍNICA" xr:uid="{00000000-0004-0000-0000-000015000000}"/>
    <hyperlink ref="I10" location="OBS!A1" display="ODSTETRICIA Y GINECOLOGÍA" xr:uid="{00000000-0004-0000-0000-000016000000}"/>
    <hyperlink ref="I11" location="OFT!A1" display="OFTALMOLOGÍA" xr:uid="{00000000-0004-0000-0000-000017000000}"/>
    <hyperlink ref="I12" location="ONC!A1" display="ONCOLOGÍA MÉDICA" xr:uid="{00000000-0004-0000-0000-000018000000}"/>
    <hyperlink ref="I13" location="ONR!A1" display="ONCOLOGÍA RADIOTERÁPICA" xr:uid="{00000000-0004-0000-0000-000019000000}"/>
    <hyperlink ref="I14" location="ORL!A1" display="OTORRINOLARINGOLOGÍA" xr:uid="{00000000-0004-0000-0000-00001A000000}"/>
    <hyperlink ref="I15" location="PED!A1" display="PEDIATRÍA" xr:uid="{00000000-0004-0000-0000-00001B000000}"/>
    <hyperlink ref="I16" location="PSQ!A1" display="PSIQUIATRÍA" xr:uid="{00000000-0004-0000-0000-00001C000000}"/>
    <hyperlink ref="I17" location="REH!A1" display="REHABILITACIÓN" xr:uid="{00000000-0004-0000-0000-00001D000000}"/>
    <hyperlink ref="I18" location="REH!A1" display="REUMATOLOGÍA" xr:uid="{00000000-0004-0000-0000-00001E000000}"/>
    <hyperlink ref="I19" location="TRA!A1" display="TRAUMATOLOGÍA Y C. ORTOPÉDICA" xr:uid="{00000000-0004-0000-0000-00001F000000}"/>
    <hyperlink ref="I20" location="URO!A1" display="UROLOGÍA" xr:uid="{00000000-0004-0000-0000-000020000000}"/>
    <hyperlink ref="B22" location="Pendientes!A1" display="Primeras Consultas registradas pendiente de cita : distribución por servicio y Hospital" xr:uid="{00000000-0004-0000-0000-000021000000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61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 t="s">
        <v>73</v>
      </c>
      <c r="C3" s="2">
        <v>1865</v>
      </c>
      <c r="D3" s="2" t="s">
        <v>73</v>
      </c>
      <c r="E3" s="2" t="s">
        <v>73</v>
      </c>
      <c r="F3" s="2" t="s">
        <v>73</v>
      </c>
      <c r="G3" s="2">
        <v>121</v>
      </c>
      <c r="H3" s="2" t="s">
        <v>73</v>
      </c>
      <c r="I3" s="2">
        <v>67</v>
      </c>
      <c r="J3" s="2" t="s">
        <v>73</v>
      </c>
      <c r="K3" s="2" t="s">
        <v>73</v>
      </c>
      <c r="L3" s="2">
        <v>65</v>
      </c>
      <c r="M3" s="2" t="s">
        <v>73</v>
      </c>
      <c r="N3" s="2" t="s">
        <v>73</v>
      </c>
      <c r="O3" s="2" t="s">
        <v>73</v>
      </c>
      <c r="P3" s="3">
        <v>2118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42.75" customHeight="1" x14ac:dyDescent="0.2">
      <c r="A4" s="38" t="s">
        <v>16</v>
      </c>
      <c r="B4" s="5" t="s">
        <v>73</v>
      </c>
      <c r="C4" s="5">
        <v>0.78230563002680964</v>
      </c>
      <c r="D4" s="5" t="s">
        <v>73</v>
      </c>
      <c r="E4" s="5" t="s">
        <v>73</v>
      </c>
      <c r="F4" s="5" t="s">
        <v>73</v>
      </c>
      <c r="G4" s="5">
        <v>0.7024793388429752</v>
      </c>
      <c r="H4" s="5" t="s">
        <v>73</v>
      </c>
      <c r="I4" s="61" t="s">
        <v>74</v>
      </c>
      <c r="J4" s="5" t="s">
        <v>73</v>
      </c>
      <c r="K4" s="5" t="s">
        <v>73</v>
      </c>
      <c r="L4" s="5">
        <v>0.53846153846153844</v>
      </c>
      <c r="M4" s="5" t="s">
        <v>73</v>
      </c>
      <c r="N4" s="5" t="s">
        <v>73</v>
      </c>
      <c r="O4" s="5" t="s">
        <v>73</v>
      </c>
      <c r="P4" s="6">
        <v>0.74551463644948068</v>
      </c>
    </row>
    <row r="5" spans="1:43" ht="25.5" x14ac:dyDescent="0.2">
      <c r="A5" s="39" t="s">
        <v>17</v>
      </c>
      <c r="B5" s="7" t="s">
        <v>73</v>
      </c>
      <c r="C5" s="7">
        <v>226.29403701165182</v>
      </c>
      <c r="D5" s="7" t="s">
        <v>73</v>
      </c>
      <c r="E5" s="7" t="s">
        <v>73</v>
      </c>
      <c r="F5" s="7" t="s">
        <v>73</v>
      </c>
      <c r="G5" s="7">
        <v>19.105882352941176</v>
      </c>
      <c r="H5" s="7" t="s">
        <v>73</v>
      </c>
      <c r="I5" s="60" t="s">
        <v>74</v>
      </c>
      <c r="J5" s="7" t="s">
        <v>73</v>
      </c>
      <c r="K5" s="7" t="s">
        <v>73</v>
      </c>
      <c r="L5" s="7">
        <v>11.628571428571428</v>
      </c>
      <c r="M5" s="7" t="s">
        <v>73</v>
      </c>
      <c r="N5" s="7" t="s">
        <v>73</v>
      </c>
      <c r="O5" s="7" t="s">
        <v>73</v>
      </c>
      <c r="P5" s="8">
        <v>210.38252058264723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23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 t="s">
        <v>73</v>
      </c>
      <c r="C3" s="2" t="s">
        <v>73</v>
      </c>
      <c r="D3" s="2" t="s">
        <v>73</v>
      </c>
      <c r="E3" s="2" t="s">
        <v>73</v>
      </c>
      <c r="F3" s="2" t="s">
        <v>73</v>
      </c>
      <c r="G3" s="2" t="s">
        <v>73</v>
      </c>
      <c r="H3" s="2" t="s">
        <v>73</v>
      </c>
      <c r="I3" s="2">
        <v>14</v>
      </c>
      <c r="J3" s="2" t="s">
        <v>73</v>
      </c>
      <c r="K3" s="2" t="s">
        <v>73</v>
      </c>
      <c r="L3" s="2" t="s">
        <v>73</v>
      </c>
      <c r="M3" s="2" t="s">
        <v>73</v>
      </c>
      <c r="N3" s="2">
        <v>17</v>
      </c>
      <c r="O3" s="2" t="s">
        <v>73</v>
      </c>
      <c r="P3" s="3">
        <v>31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 t="s">
        <v>73</v>
      </c>
      <c r="C4" s="5" t="s">
        <v>73</v>
      </c>
      <c r="D4" s="5" t="s">
        <v>73</v>
      </c>
      <c r="E4" s="5" t="s">
        <v>73</v>
      </c>
      <c r="F4" s="5" t="s">
        <v>73</v>
      </c>
      <c r="G4" s="5" t="s">
        <v>73</v>
      </c>
      <c r="H4" s="5" t="s">
        <v>73</v>
      </c>
      <c r="I4" s="58" t="s">
        <v>74</v>
      </c>
      <c r="J4" s="5" t="s">
        <v>73</v>
      </c>
      <c r="K4" s="5" t="s">
        <v>73</v>
      </c>
      <c r="L4" s="5" t="s">
        <v>73</v>
      </c>
      <c r="M4" s="5" t="s">
        <v>73</v>
      </c>
      <c r="N4" s="5">
        <v>0.58823529411764708</v>
      </c>
      <c r="O4" s="5" t="s">
        <v>73</v>
      </c>
      <c r="P4" s="6">
        <v>0.32258064516129031</v>
      </c>
    </row>
    <row r="5" spans="1:43" ht="25.5" x14ac:dyDescent="0.2">
      <c r="A5" s="39" t="s">
        <v>17</v>
      </c>
      <c r="B5" s="7" t="s">
        <v>73</v>
      </c>
      <c r="C5" s="7" t="s">
        <v>73</v>
      </c>
      <c r="D5" s="7" t="s">
        <v>73</v>
      </c>
      <c r="E5" s="7" t="s">
        <v>73</v>
      </c>
      <c r="F5" s="7" t="s">
        <v>73</v>
      </c>
      <c r="G5" s="7" t="s">
        <v>73</v>
      </c>
      <c r="H5" s="7" t="s">
        <v>73</v>
      </c>
      <c r="I5" s="59" t="s">
        <v>74</v>
      </c>
      <c r="J5" s="7" t="s">
        <v>73</v>
      </c>
      <c r="K5" s="7" t="s">
        <v>73</v>
      </c>
      <c r="L5" s="7" t="s">
        <v>73</v>
      </c>
      <c r="M5" s="7" t="s">
        <v>73</v>
      </c>
      <c r="N5" s="7">
        <v>15.9</v>
      </c>
      <c r="O5" s="7" t="s">
        <v>73</v>
      </c>
      <c r="P5" s="8">
        <v>15.9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Q5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111</v>
      </c>
      <c r="C3" s="2">
        <v>4301</v>
      </c>
      <c r="D3" s="2"/>
      <c r="E3" s="2">
        <v>420</v>
      </c>
      <c r="F3" s="2">
        <v>23</v>
      </c>
      <c r="G3" s="2">
        <v>1245</v>
      </c>
      <c r="H3" s="2">
        <v>1197</v>
      </c>
      <c r="I3" s="2">
        <v>713</v>
      </c>
      <c r="J3" s="2">
        <v>122</v>
      </c>
      <c r="K3" s="2">
        <v>113</v>
      </c>
      <c r="L3" s="2">
        <v>1253</v>
      </c>
      <c r="M3" s="2" t="s">
        <v>73</v>
      </c>
      <c r="N3" s="2">
        <v>698</v>
      </c>
      <c r="O3" s="2">
        <v>522</v>
      </c>
      <c r="P3" s="3">
        <v>10718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0.76576576576576572</v>
      </c>
      <c r="C4" s="5">
        <v>0.83189955824226924</v>
      </c>
      <c r="D4" s="5"/>
      <c r="E4" s="5">
        <v>0.90238095238095239</v>
      </c>
      <c r="F4" s="5">
        <v>0.82608695652173914</v>
      </c>
      <c r="G4" s="5">
        <v>0.61044176706827313</v>
      </c>
      <c r="H4" s="5">
        <v>0.20551378446115287</v>
      </c>
      <c r="I4" s="5">
        <v>0.4796633941093969</v>
      </c>
      <c r="J4" s="5">
        <v>0.90163934426229508</v>
      </c>
      <c r="K4" s="5">
        <v>0.90265486725663713</v>
      </c>
      <c r="L4" s="5">
        <v>0.83798882681564246</v>
      </c>
      <c r="M4" s="5" t="s">
        <v>73</v>
      </c>
      <c r="N4" s="5">
        <v>0.74785100286532946</v>
      </c>
      <c r="O4" s="5">
        <v>0.90038314176245215</v>
      </c>
      <c r="P4" s="6">
        <v>0.71496547863407356</v>
      </c>
    </row>
    <row r="5" spans="1:43" ht="25.5" x14ac:dyDescent="0.2">
      <c r="A5" s="39" t="s">
        <v>17</v>
      </c>
      <c r="B5" s="7">
        <v>7.8588235294117643</v>
      </c>
      <c r="C5" s="7">
        <v>310.22135271101172</v>
      </c>
      <c r="D5" s="7"/>
      <c r="E5" s="7">
        <v>51.224274406332455</v>
      </c>
      <c r="F5" s="7">
        <v>2.6842105263157894</v>
      </c>
      <c r="G5" s="7">
        <v>32.234210526315792</v>
      </c>
      <c r="H5" s="7">
        <v>23.682926829268293</v>
      </c>
      <c r="I5" s="7">
        <v>11.245614035087719</v>
      </c>
      <c r="J5" s="7">
        <v>159.6090909090909</v>
      </c>
      <c r="K5" s="7">
        <v>26.509803921568629</v>
      </c>
      <c r="L5" s="7">
        <v>25.705714285714286</v>
      </c>
      <c r="M5" s="7" t="s">
        <v>73</v>
      </c>
      <c r="N5" s="7">
        <v>19.183908045977013</v>
      </c>
      <c r="O5" s="7">
        <v>56.627659574468083</v>
      </c>
      <c r="P5" s="8">
        <v>162.88085606159467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592</v>
      </c>
      <c r="C3" s="2">
        <v>1104</v>
      </c>
      <c r="D3" s="2">
        <v>148</v>
      </c>
      <c r="E3" s="2">
        <v>532</v>
      </c>
      <c r="F3" s="2">
        <v>21</v>
      </c>
      <c r="G3" s="2">
        <v>463</v>
      </c>
      <c r="H3" s="2">
        <v>160</v>
      </c>
      <c r="I3" s="2">
        <v>1549</v>
      </c>
      <c r="J3" s="2">
        <v>105</v>
      </c>
      <c r="K3" s="2">
        <v>164</v>
      </c>
      <c r="L3" s="2">
        <v>351</v>
      </c>
      <c r="M3" s="2">
        <v>43</v>
      </c>
      <c r="N3" s="2">
        <v>431</v>
      </c>
      <c r="O3" s="2">
        <v>277</v>
      </c>
      <c r="P3" s="3">
        <v>5940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0.80236486486486491</v>
      </c>
      <c r="C4" s="5">
        <v>0.84510869565217395</v>
      </c>
      <c r="D4" s="5">
        <v>0.8716216216216216</v>
      </c>
      <c r="E4" s="5">
        <v>0.84210526315789469</v>
      </c>
      <c r="F4" s="5">
        <v>0.95238095238095233</v>
      </c>
      <c r="G4" s="5">
        <v>0.53779697624190059</v>
      </c>
      <c r="H4" s="5">
        <v>0.8</v>
      </c>
      <c r="I4" s="5">
        <v>0.94770819883795998</v>
      </c>
      <c r="J4" s="5">
        <v>0.97142857142857142</v>
      </c>
      <c r="K4" s="5">
        <v>0.68902439024390238</v>
      </c>
      <c r="L4" s="5">
        <v>0.64102564102564108</v>
      </c>
      <c r="M4" s="5">
        <v>0.88372093023255816</v>
      </c>
      <c r="N4" s="5">
        <v>0.91647331786542918</v>
      </c>
      <c r="O4" s="5">
        <v>0.81227436823104693</v>
      </c>
      <c r="P4" s="6">
        <v>0.83299663299663296</v>
      </c>
    </row>
    <row r="5" spans="1:43" ht="25.5" x14ac:dyDescent="0.2">
      <c r="A5" s="39" t="s">
        <v>17</v>
      </c>
      <c r="B5" s="7">
        <v>84.829473684210527</v>
      </c>
      <c r="C5" s="7">
        <v>148.48017148981779</v>
      </c>
      <c r="D5" s="7">
        <v>79.108527131782949</v>
      </c>
      <c r="E5" s="7">
        <v>151.83035714285714</v>
      </c>
      <c r="F5" s="7">
        <v>1.65</v>
      </c>
      <c r="G5" s="7">
        <v>20.899598393574298</v>
      </c>
      <c r="H5" s="7">
        <v>9.59375</v>
      </c>
      <c r="I5" s="7">
        <v>145.78610354223434</v>
      </c>
      <c r="J5" s="7">
        <v>15.872549019607844</v>
      </c>
      <c r="K5" s="7">
        <v>68.946902654867259</v>
      </c>
      <c r="L5" s="7">
        <v>19.417777777777779</v>
      </c>
      <c r="M5" s="7">
        <v>46.131578947368418</v>
      </c>
      <c r="N5" s="7">
        <v>24.655696202531647</v>
      </c>
      <c r="O5" s="7">
        <v>39.626666666666665</v>
      </c>
      <c r="P5" s="8">
        <v>103.41895715440582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26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65</v>
      </c>
      <c r="C3" s="2">
        <v>294</v>
      </c>
      <c r="D3" s="2" t="s">
        <v>73</v>
      </c>
      <c r="E3" s="2" t="s">
        <v>73</v>
      </c>
      <c r="F3" s="2">
        <v>233</v>
      </c>
      <c r="G3" s="2">
        <v>269</v>
      </c>
      <c r="H3" s="2">
        <v>209</v>
      </c>
      <c r="I3" s="2">
        <v>266</v>
      </c>
      <c r="J3" s="2">
        <v>91</v>
      </c>
      <c r="K3" s="2">
        <v>87</v>
      </c>
      <c r="L3" s="2">
        <v>273</v>
      </c>
      <c r="M3" s="2" t="s">
        <v>73</v>
      </c>
      <c r="N3" s="2">
        <v>152</v>
      </c>
      <c r="O3" s="2">
        <v>179</v>
      </c>
      <c r="P3" s="3">
        <v>2118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0.56923076923076921</v>
      </c>
      <c r="C4" s="5">
        <v>0.82993197278911568</v>
      </c>
      <c r="D4" s="5" t="s">
        <v>73</v>
      </c>
      <c r="E4" s="5" t="s">
        <v>73</v>
      </c>
      <c r="F4" s="5">
        <v>0.92703862660944203</v>
      </c>
      <c r="G4" s="5">
        <v>0.44981412639405205</v>
      </c>
      <c r="H4" s="5">
        <v>0.82296650717703346</v>
      </c>
      <c r="I4" s="5">
        <v>0.41729323308270677</v>
      </c>
      <c r="J4" s="5">
        <v>0.97802197802197799</v>
      </c>
      <c r="K4" s="5">
        <v>0.41379310344827586</v>
      </c>
      <c r="L4" s="5">
        <v>0.68498168498168499</v>
      </c>
      <c r="M4" s="5" t="s">
        <v>73</v>
      </c>
      <c r="N4" s="5">
        <v>0.69078947368421051</v>
      </c>
      <c r="O4" s="5">
        <v>0.72625698324022347</v>
      </c>
      <c r="P4" s="6">
        <v>0.68366383380547691</v>
      </c>
    </row>
    <row r="5" spans="1:43" ht="25.5" x14ac:dyDescent="0.2">
      <c r="A5" s="39" t="s">
        <v>17</v>
      </c>
      <c r="B5" s="7">
        <v>8.378378378378379</v>
      </c>
      <c r="C5" s="7">
        <v>23.184426229508198</v>
      </c>
      <c r="D5" s="7" t="s">
        <v>73</v>
      </c>
      <c r="E5" s="7" t="s">
        <v>73</v>
      </c>
      <c r="F5" s="7">
        <v>39.106481481481481</v>
      </c>
      <c r="G5" s="7">
        <v>22.198347107438018</v>
      </c>
      <c r="H5" s="7">
        <v>23.348837209302324</v>
      </c>
      <c r="I5" s="7">
        <v>20.963963963963963</v>
      </c>
      <c r="J5" s="7">
        <v>29.078651685393258</v>
      </c>
      <c r="K5" s="7">
        <v>35.027777777777779</v>
      </c>
      <c r="L5" s="7">
        <v>20.860962566844918</v>
      </c>
      <c r="M5" s="7" t="s">
        <v>73</v>
      </c>
      <c r="N5" s="7">
        <v>11.980952380952381</v>
      </c>
      <c r="O5" s="7">
        <v>23.069230769230771</v>
      </c>
      <c r="P5" s="8">
        <v>24.482044198895029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27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 t="s">
        <v>73</v>
      </c>
      <c r="C3" s="2" t="s">
        <v>73</v>
      </c>
      <c r="D3" s="2">
        <v>18</v>
      </c>
      <c r="E3" s="2" t="s">
        <v>73</v>
      </c>
      <c r="F3" s="2">
        <v>2</v>
      </c>
      <c r="G3" s="2">
        <v>85</v>
      </c>
      <c r="H3" s="2" t="s">
        <v>73</v>
      </c>
      <c r="I3" s="2" t="s">
        <v>73</v>
      </c>
      <c r="J3" s="2">
        <v>13</v>
      </c>
      <c r="K3" s="2">
        <v>2</v>
      </c>
      <c r="L3" s="2">
        <v>2</v>
      </c>
      <c r="M3" s="2">
        <v>13</v>
      </c>
      <c r="N3" s="2">
        <v>5</v>
      </c>
      <c r="O3" s="2" t="s">
        <v>73</v>
      </c>
      <c r="P3" s="3">
        <v>140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 t="s">
        <v>73</v>
      </c>
      <c r="C4" s="5" t="s">
        <v>73</v>
      </c>
      <c r="D4" s="5">
        <v>0.61111111111111116</v>
      </c>
      <c r="E4" s="5" t="s">
        <v>73</v>
      </c>
      <c r="F4" s="5" t="s">
        <v>73</v>
      </c>
      <c r="G4" s="5">
        <v>0.27058823529411763</v>
      </c>
      <c r="H4" s="5" t="s">
        <v>73</v>
      </c>
      <c r="I4" s="5" t="s">
        <v>73</v>
      </c>
      <c r="J4" s="5">
        <v>0.92307692307692313</v>
      </c>
      <c r="K4" s="5">
        <v>0.5</v>
      </c>
      <c r="L4" s="5">
        <v>1</v>
      </c>
      <c r="M4" s="5">
        <v>0.30769230769230771</v>
      </c>
      <c r="N4" s="5">
        <v>0.8</v>
      </c>
      <c r="O4" s="5" t="s">
        <v>73</v>
      </c>
      <c r="P4" s="6">
        <v>0.40714285714285714</v>
      </c>
    </row>
    <row r="5" spans="1:43" ht="25.5" x14ac:dyDescent="0.2">
      <c r="A5" s="39" t="s">
        <v>17</v>
      </c>
      <c r="B5" s="7" t="s">
        <v>73</v>
      </c>
      <c r="C5" s="7" t="s">
        <v>73</v>
      </c>
      <c r="D5" s="7">
        <v>18.181818181818183</v>
      </c>
      <c r="E5" s="7" t="s">
        <v>73</v>
      </c>
      <c r="F5" s="7" t="s">
        <v>73</v>
      </c>
      <c r="G5" s="7">
        <v>5.7391304347826084</v>
      </c>
      <c r="H5" s="7" t="s">
        <v>73</v>
      </c>
      <c r="I5" s="7" t="s">
        <v>73</v>
      </c>
      <c r="J5" s="7">
        <v>110.91666666666667</v>
      </c>
      <c r="K5" s="7">
        <v>14</v>
      </c>
      <c r="L5" s="7">
        <v>8.5</v>
      </c>
      <c r="M5" s="7">
        <v>1.75</v>
      </c>
      <c r="N5" s="7">
        <v>9.75</v>
      </c>
      <c r="O5" s="7" t="s">
        <v>73</v>
      </c>
      <c r="P5" s="8">
        <v>30.526315789473685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Q12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28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313</v>
      </c>
      <c r="C3" s="2">
        <v>1004</v>
      </c>
      <c r="D3" s="2">
        <v>351</v>
      </c>
      <c r="E3" s="2">
        <v>354</v>
      </c>
      <c r="F3" s="2">
        <v>470</v>
      </c>
      <c r="G3" s="2">
        <v>808</v>
      </c>
      <c r="H3" s="2">
        <v>840</v>
      </c>
      <c r="I3" s="2">
        <v>690</v>
      </c>
      <c r="J3" s="2">
        <v>372</v>
      </c>
      <c r="K3" s="2">
        <v>550</v>
      </c>
      <c r="L3" s="2">
        <v>608</v>
      </c>
      <c r="M3" s="2">
        <v>254</v>
      </c>
      <c r="N3" s="2">
        <v>2343</v>
      </c>
      <c r="O3" s="2">
        <v>333</v>
      </c>
      <c r="P3" s="3">
        <v>9290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0.77635782747603832</v>
      </c>
      <c r="C4" s="5">
        <v>0.70019920318725104</v>
      </c>
      <c r="D4" s="5">
        <v>0.56980056980056981</v>
      </c>
      <c r="E4" s="5">
        <v>0.21186440677966101</v>
      </c>
      <c r="F4" s="5">
        <v>0.93617021276595747</v>
      </c>
      <c r="G4" s="5">
        <v>0.6089108910891089</v>
      </c>
      <c r="H4" s="5">
        <v>0.27023809523809522</v>
      </c>
      <c r="I4" s="5">
        <v>0.72463768115942029</v>
      </c>
      <c r="J4" s="5">
        <v>0.9731182795698925</v>
      </c>
      <c r="K4" s="5">
        <v>0.97454545454545449</v>
      </c>
      <c r="L4" s="5">
        <v>0.57730263157894735</v>
      </c>
      <c r="M4" s="5">
        <v>0.86220472440944884</v>
      </c>
      <c r="N4" s="5">
        <v>0.84805804524114381</v>
      </c>
      <c r="O4" s="5">
        <v>0.81381381381381379</v>
      </c>
      <c r="P4" s="6">
        <v>0.71108719052744884</v>
      </c>
    </row>
    <row r="5" spans="1:43" ht="25.5" x14ac:dyDescent="0.2">
      <c r="A5" s="39" t="s">
        <v>17</v>
      </c>
      <c r="B5" s="7">
        <v>43.378600823045268</v>
      </c>
      <c r="C5" s="7">
        <v>34.338549075391178</v>
      </c>
      <c r="D5" s="7">
        <v>55.51</v>
      </c>
      <c r="E5" s="7">
        <v>51.28</v>
      </c>
      <c r="F5" s="7">
        <v>337.81136363636364</v>
      </c>
      <c r="G5" s="7">
        <v>20.819105691056912</v>
      </c>
      <c r="H5" s="7">
        <v>29.881057268722468</v>
      </c>
      <c r="I5" s="7">
        <v>21.393999999999998</v>
      </c>
      <c r="J5" s="7">
        <v>59.472375690607734</v>
      </c>
      <c r="K5" s="7">
        <v>167.64365671641792</v>
      </c>
      <c r="L5" s="7">
        <v>12.746438746438747</v>
      </c>
      <c r="M5" s="7">
        <v>42.817351598173516</v>
      </c>
      <c r="N5" s="7">
        <v>88.759939607448416</v>
      </c>
      <c r="O5" s="7">
        <v>38.435424354243544</v>
      </c>
      <c r="P5" s="8">
        <v>81.442325158946417</v>
      </c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  <row r="12" spans="1:43" ht="15" x14ac:dyDescent="0.25">
      <c r="B12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29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28</v>
      </c>
      <c r="C3" s="2">
        <v>144</v>
      </c>
      <c r="D3" s="2">
        <v>9</v>
      </c>
      <c r="E3" s="2">
        <v>23</v>
      </c>
      <c r="F3" s="2">
        <v>14</v>
      </c>
      <c r="G3" s="2">
        <v>92</v>
      </c>
      <c r="H3" s="2">
        <v>31</v>
      </c>
      <c r="I3" s="2">
        <v>34</v>
      </c>
      <c r="J3" s="2">
        <v>111</v>
      </c>
      <c r="K3" s="2">
        <v>5</v>
      </c>
      <c r="L3" s="2">
        <v>133</v>
      </c>
      <c r="M3" s="2">
        <v>6</v>
      </c>
      <c r="N3" s="2">
        <v>65</v>
      </c>
      <c r="O3" s="2">
        <v>14</v>
      </c>
      <c r="P3" s="3">
        <v>709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0.7142857142857143</v>
      </c>
      <c r="C4" s="5">
        <v>0.2638888888888889</v>
      </c>
      <c r="D4" s="5" t="s">
        <v>73</v>
      </c>
      <c r="E4" s="5">
        <v>0.13043478260869565</v>
      </c>
      <c r="F4" s="5">
        <v>0.21428571428571427</v>
      </c>
      <c r="G4" s="5">
        <v>2.1739130434782608E-2</v>
      </c>
      <c r="H4" s="5">
        <v>3.2258064516129031E-2</v>
      </c>
      <c r="I4" s="5">
        <v>2.9411764705882353E-2</v>
      </c>
      <c r="J4" s="5">
        <v>0.99099099099099097</v>
      </c>
      <c r="K4" s="5">
        <v>0.4</v>
      </c>
      <c r="L4" s="5">
        <v>0.82706766917293228</v>
      </c>
      <c r="M4" s="5">
        <v>0.16666666666666666</v>
      </c>
      <c r="N4" s="5">
        <v>0.27692307692307694</v>
      </c>
      <c r="O4" s="5">
        <v>0.2857142857142857</v>
      </c>
      <c r="P4" s="6">
        <v>0.44146685472496472</v>
      </c>
    </row>
    <row r="5" spans="1:43" ht="25.5" x14ac:dyDescent="0.2">
      <c r="A5" s="39" t="s">
        <v>17</v>
      </c>
      <c r="B5" s="7">
        <v>15.9</v>
      </c>
      <c r="C5" s="7">
        <v>27.842105263157894</v>
      </c>
      <c r="D5" s="7" t="s">
        <v>73</v>
      </c>
      <c r="E5" s="7">
        <v>17</v>
      </c>
      <c r="F5" s="7">
        <v>10.333333333333334</v>
      </c>
      <c r="G5" s="7">
        <v>31</v>
      </c>
      <c r="H5" s="7">
        <v>20</v>
      </c>
      <c r="I5" s="7">
        <v>1</v>
      </c>
      <c r="J5" s="7">
        <v>33.063636363636363</v>
      </c>
      <c r="K5" s="7">
        <v>4.5</v>
      </c>
      <c r="L5" s="7">
        <v>20.763636363636362</v>
      </c>
      <c r="M5" s="7">
        <v>3</v>
      </c>
      <c r="N5" s="7">
        <v>12.111111111111111</v>
      </c>
      <c r="O5" s="7">
        <v>25.25</v>
      </c>
      <c r="P5" s="8">
        <v>24.897763578274759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30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59</v>
      </c>
      <c r="C3" s="2">
        <v>400</v>
      </c>
      <c r="D3" s="2">
        <v>33</v>
      </c>
      <c r="E3" s="2">
        <v>153</v>
      </c>
      <c r="F3" s="2">
        <v>36</v>
      </c>
      <c r="G3" s="2">
        <v>131</v>
      </c>
      <c r="H3" s="2">
        <v>297</v>
      </c>
      <c r="I3" s="2">
        <v>244</v>
      </c>
      <c r="J3" s="2">
        <v>41</v>
      </c>
      <c r="K3" s="2">
        <v>11</v>
      </c>
      <c r="L3" s="2">
        <v>118</v>
      </c>
      <c r="M3" s="2">
        <v>464</v>
      </c>
      <c r="N3" s="2">
        <v>130</v>
      </c>
      <c r="O3" s="2">
        <v>99</v>
      </c>
      <c r="P3" s="3">
        <v>2216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0.47457627118644069</v>
      </c>
      <c r="C4" s="5">
        <v>0.82750000000000001</v>
      </c>
      <c r="D4" s="5">
        <v>0.39393939393939392</v>
      </c>
      <c r="E4" s="5">
        <v>0.65359477124183007</v>
      </c>
      <c r="F4" s="5">
        <v>0.86111111111111116</v>
      </c>
      <c r="G4" s="5">
        <v>0.61832061068702293</v>
      </c>
      <c r="H4" s="5">
        <v>0.734006734006734</v>
      </c>
      <c r="I4" s="5">
        <v>0.65163934426229508</v>
      </c>
      <c r="J4" s="5">
        <v>0.70731707317073167</v>
      </c>
      <c r="K4" s="5">
        <v>0.54545454545454541</v>
      </c>
      <c r="L4" s="5">
        <v>0.86440677966101698</v>
      </c>
      <c r="M4" s="5">
        <v>0.94827586206896552</v>
      </c>
      <c r="N4" s="5">
        <v>0.44615384615384618</v>
      </c>
      <c r="O4" s="5">
        <v>0.69696969696969702</v>
      </c>
      <c r="P4" s="6">
        <v>0.75135379061371843</v>
      </c>
    </row>
    <row r="5" spans="1:43" ht="25.5" x14ac:dyDescent="0.2">
      <c r="A5" s="39" t="s">
        <v>17</v>
      </c>
      <c r="B5" s="7">
        <v>9.1071428571428577</v>
      </c>
      <c r="C5" s="7">
        <v>95.595166163141997</v>
      </c>
      <c r="D5" s="7">
        <v>27.615384615384617</v>
      </c>
      <c r="E5" s="7">
        <v>58.06</v>
      </c>
      <c r="F5" s="7">
        <v>10.419354838709678</v>
      </c>
      <c r="G5" s="7">
        <v>24.506172839506174</v>
      </c>
      <c r="H5" s="7">
        <v>33.532110091743121</v>
      </c>
      <c r="I5" s="7">
        <v>78.76100628930817</v>
      </c>
      <c r="J5" s="7">
        <v>23.103448275862068</v>
      </c>
      <c r="K5" s="7">
        <v>11.166666666666666</v>
      </c>
      <c r="L5" s="7">
        <v>20.029411764705884</v>
      </c>
      <c r="M5" s="7">
        <v>84.845454545454544</v>
      </c>
      <c r="N5" s="7">
        <v>10.637931034482758</v>
      </c>
      <c r="O5" s="7">
        <v>17.884057971014492</v>
      </c>
      <c r="P5" s="8">
        <v>61.360960960960959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31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18</v>
      </c>
      <c r="C3" s="2">
        <v>36</v>
      </c>
      <c r="D3" s="2" t="s">
        <v>73</v>
      </c>
      <c r="E3" s="2" t="s">
        <v>73</v>
      </c>
      <c r="F3" s="2">
        <v>18</v>
      </c>
      <c r="G3" s="2">
        <v>118</v>
      </c>
      <c r="H3" s="2">
        <v>82</v>
      </c>
      <c r="I3" s="2">
        <v>608</v>
      </c>
      <c r="J3" s="2">
        <v>23</v>
      </c>
      <c r="K3" s="2">
        <v>6</v>
      </c>
      <c r="L3" s="2">
        <v>51</v>
      </c>
      <c r="M3" s="2" t="s">
        <v>73</v>
      </c>
      <c r="N3" s="2">
        <v>311</v>
      </c>
      <c r="O3" s="2">
        <v>54</v>
      </c>
      <c r="P3" s="3">
        <v>1325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0.55555555555555558</v>
      </c>
      <c r="C4" s="5">
        <v>0.66666666666666663</v>
      </c>
      <c r="D4" s="5" t="s">
        <v>73</v>
      </c>
      <c r="E4" s="5" t="s">
        <v>73</v>
      </c>
      <c r="F4" s="5">
        <v>0.77777777777777779</v>
      </c>
      <c r="G4" s="5">
        <v>8.4745762711864406E-3</v>
      </c>
      <c r="H4" s="5">
        <v>0.67073170731707321</v>
      </c>
      <c r="I4" s="5">
        <v>0.70065789473684215</v>
      </c>
      <c r="J4" s="5">
        <v>1</v>
      </c>
      <c r="K4" s="5">
        <v>0.5</v>
      </c>
      <c r="L4" s="5">
        <v>0.80392156862745101</v>
      </c>
      <c r="M4" s="5" t="s">
        <v>73</v>
      </c>
      <c r="N4" s="5">
        <v>0.86173633440514474</v>
      </c>
      <c r="O4" s="5">
        <v>0.90740740740740744</v>
      </c>
      <c r="P4" s="6">
        <v>0.68981132075471696</v>
      </c>
    </row>
    <row r="5" spans="1:43" ht="25.5" x14ac:dyDescent="0.2">
      <c r="A5" s="39" t="s">
        <v>17</v>
      </c>
      <c r="B5" s="7">
        <v>7.7</v>
      </c>
      <c r="C5" s="7">
        <v>15.541666666666666</v>
      </c>
      <c r="D5" s="7" t="s">
        <v>73</v>
      </c>
      <c r="E5" s="7" t="s">
        <v>73</v>
      </c>
      <c r="F5" s="7">
        <v>8.6428571428571423</v>
      </c>
      <c r="G5" s="7">
        <v>3</v>
      </c>
      <c r="H5" s="7">
        <v>32.327272727272728</v>
      </c>
      <c r="I5" s="7">
        <v>236.13380281690141</v>
      </c>
      <c r="J5" s="7">
        <v>14.608695652173912</v>
      </c>
      <c r="K5" s="7">
        <v>38.333333333333336</v>
      </c>
      <c r="L5" s="7">
        <v>18.024390243902438</v>
      </c>
      <c r="M5" s="7" t="s">
        <v>73</v>
      </c>
      <c r="N5" s="7">
        <v>59.436567164179102</v>
      </c>
      <c r="O5" s="7">
        <v>23.448979591836736</v>
      </c>
      <c r="P5" s="8">
        <v>132.61816192560175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11"/>
  <sheetViews>
    <sheetView showGridLines="0" workbookViewId="0">
      <selection activeCell="I4" sqref="I4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45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4" t="s">
        <v>15</v>
      </c>
      <c r="B3" s="2">
        <v>43</v>
      </c>
      <c r="C3" s="2">
        <v>236</v>
      </c>
      <c r="D3" s="2" t="s">
        <v>73</v>
      </c>
      <c r="E3" s="2" t="s">
        <v>73</v>
      </c>
      <c r="F3" s="2">
        <v>48</v>
      </c>
      <c r="G3" s="2">
        <v>59</v>
      </c>
      <c r="H3" s="2">
        <v>123</v>
      </c>
      <c r="I3" s="2">
        <v>188</v>
      </c>
      <c r="J3" s="2">
        <v>106</v>
      </c>
      <c r="K3" s="2">
        <v>227</v>
      </c>
      <c r="L3" s="2">
        <v>288</v>
      </c>
      <c r="M3" s="2" t="s">
        <v>73</v>
      </c>
      <c r="N3" s="2" t="s">
        <v>73</v>
      </c>
      <c r="O3" s="2">
        <v>86</v>
      </c>
      <c r="P3" s="3">
        <v>1404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5" t="s">
        <v>16</v>
      </c>
      <c r="B4" s="5">
        <v>0.46511627906976744</v>
      </c>
      <c r="C4" s="5">
        <v>0.58898305084745761</v>
      </c>
      <c r="D4" s="5" t="s">
        <v>73</v>
      </c>
      <c r="E4" s="5" t="s">
        <v>73</v>
      </c>
      <c r="F4" s="5">
        <v>0.91666666666666663</v>
      </c>
      <c r="G4" s="5">
        <v>8.4745762711864403E-2</v>
      </c>
      <c r="H4" s="5">
        <v>0.73983739837398377</v>
      </c>
      <c r="I4" s="5" t="s">
        <v>73</v>
      </c>
      <c r="J4" s="5">
        <v>0.90566037735849059</v>
      </c>
      <c r="K4" s="5">
        <v>0.97797356828193838</v>
      </c>
      <c r="L4" s="5">
        <v>0.51041666666666663</v>
      </c>
      <c r="M4" s="5" t="s">
        <v>73</v>
      </c>
      <c r="N4" s="5" t="s">
        <v>73</v>
      </c>
      <c r="O4" s="5">
        <v>0.70930232558139539</v>
      </c>
      <c r="P4" s="6">
        <v>0.58760683760683763</v>
      </c>
    </row>
    <row r="5" spans="1:43" ht="25.5" x14ac:dyDescent="0.2">
      <c r="A5" s="36" t="s">
        <v>17</v>
      </c>
      <c r="B5" s="7">
        <v>4.2</v>
      </c>
      <c r="C5" s="7">
        <v>14.812949640287769</v>
      </c>
      <c r="D5" s="7" t="s">
        <v>73</v>
      </c>
      <c r="E5" s="7" t="s">
        <v>73</v>
      </c>
      <c r="F5" s="7">
        <v>14.136363636363637</v>
      </c>
      <c r="G5" s="7">
        <v>182.8</v>
      </c>
      <c r="H5" s="7">
        <v>16.846153846153847</v>
      </c>
      <c r="I5" s="7" t="s">
        <v>73</v>
      </c>
      <c r="J5" s="7">
        <v>33.4375</v>
      </c>
      <c r="K5" s="7">
        <v>78.265765765765764</v>
      </c>
      <c r="L5" s="7">
        <v>18.278911564625851</v>
      </c>
      <c r="M5" s="7" t="s">
        <v>73</v>
      </c>
      <c r="N5" s="7" t="s">
        <v>73</v>
      </c>
      <c r="O5" s="7">
        <v>20.934426229508198</v>
      </c>
      <c r="P5" s="8">
        <v>36.073939393939391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32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120</v>
      </c>
      <c r="C3" s="2">
        <v>833</v>
      </c>
      <c r="D3" s="2" t="s">
        <v>73</v>
      </c>
      <c r="E3" s="2" t="s">
        <v>73</v>
      </c>
      <c r="F3" s="2">
        <v>54</v>
      </c>
      <c r="G3" s="2">
        <v>362</v>
      </c>
      <c r="H3" s="2">
        <v>4</v>
      </c>
      <c r="I3" s="2">
        <v>469</v>
      </c>
      <c r="J3" s="2">
        <v>204</v>
      </c>
      <c r="K3" s="2">
        <v>244</v>
      </c>
      <c r="L3" s="2">
        <v>219</v>
      </c>
      <c r="M3" s="2" t="s">
        <v>73</v>
      </c>
      <c r="N3" s="2">
        <v>525</v>
      </c>
      <c r="O3" s="2">
        <v>12</v>
      </c>
      <c r="P3" s="3">
        <v>3046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0.77500000000000002</v>
      </c>
      <c r="C4" s="5">
        <v>0.69867947178871548</v>
      </c>
      <c r="D4" s="5" t="s">
        <v>73</v>
      </c>
      <c r="E4" s="5" t="s">
        <v>73</v>
      </c>
      <c r="F4" s="5">
        <v>0.51851851851851849</v>
      </c>
      <c r="G4" s="5">
        <v>0.32872928176795579</v>
      </c>
      <c r="H4" s="5">
        <v>0.75</v>
      </c>
      <c r="I4" s="5">
        <v>0.89125799573560771</v>
      </c>
      <c r="J4" s="5">
        <v>0.99019607843137258</v>
      </c>
      <c r="K4" s="5">
        <v>0.87295081967213117</v>
      </c>
      <c r="L4" s="5">
        <v>0.8904109589041096</v>
      </c>
      <c r="M4" s="5" t="s">
        <v>73</v>
      </c>
      <c r="N4" s="5">
        <v>0.83619047619047615</v>
      </c>
      <c r="O4" s="5" t="s">
        <v>73</v>
      </c>
      <c r="P4" s="6">
        <v>0.75246224556795793</v>
      </c>
    </row>
    <row r="5" spans="1:43" ht="25.5" x14ac:dyDescent="0.2">
      <c r="A5" s="39" t="s">
        <v>17</v>
      </c>
      <c r="B5" s="7">
        <v>20.204301075268816</v>
      </c>
      <c r="C5" s="7">
        <v>189.68213058419244</v>
      </c>
      <c r="D5" s="7" t="s">
        <v>73</v>
      </c>
      <c r="E5" s="7" t="s">
        <v>73</v>
      </c>
      <c r="F5" s="7">
        <v>146.92857142857142</v>
      </c>
      <c r="G5" s="7">
        <v>26.495798319327729</v>
      </c>
      <c r="H5" s="7">
        <v>18</v>
      </c>
      <c r="I5" s="7">
        <v>52.83971291866029</v>
      </c>
      <c r="J5" s="7">
        <v>54.821782178217823</v>
      </c>
      <c r="K5" s="7">
        <v>429.95774647887322</v>
      </c>
      <c r="L5" s="7">
        <v>18.53846153846154</v>
      </c>
      <c r="M5" s="7" t="s">
        <v>73</v>
      </c>
      <c r="N5" s="7">
        <v>75.911161731207287</v>
      </c>
      <c r="O5" s="7" t="s">
        <v>73</v>
      </c>
      <c r="P5" s="8">
        <v>122.72120418848168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33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 t="s">
        <v>73</v>
      </c>
      <c r="C3" s="2">
        <v>169</v>
      </c>
      <c r="D3" s="2" t="s">
        <v>73</v>
      </c>
      <c r="E3" s="2" t="s">
        <v>73</v>
      </c>
      <c r="F3" s="2" t="s">
        <v>73</v>
      </c>
      <c r="G3" s="2">
        <v>139</v>
      </c>
      <c r="H3" s="2" t="s">
        <v>73</v>
      </c>
      <c r="I3" s="2">
        <v>73</v>
      </c>
      <c r="J3" s="2" t="s">
        <v>73</v>
      </c>
      <c r="K3" s="2" t="s">
        <v>73</v>
      </c>
      <c r="L3" s="2">
        <v>14</v>
      </c>
      <c r="M3" s="2" t="s">
        <v>73</v>
      </c>
      <c r="N3" s="2">
        <v>28</v>
      </c>
      <c r="O3" s="2" t="s">
        <v>73</v>
      </c>
      <c r="P3" s="3">
        <v>423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 t="s">
        <v>73</v>
      </c>
      <c r="C4" s="5">
        <v>0.52662721893491127</v>
      </c>
      <c r="D4" s="5" t="s">
        <v>73</v>
      </c>
      <c r="E4" s="5" t="s">
        <v>73</v>
      </c>
      <c r="F4" s="5" t="s">
        <v>73</v>
      </c>
      <c r="G4" s="5">
        <v>0.48201438848920863</v>
      </c>
      <c r="H4" s="5" t="s">
        <v>73</v>
      </c>
      <c r="I4" s="5">
        <v>0.42465753424657532</v>
      </c>
      <c r="J4" s="5" t="s">
        <v>73</v>
      </c>
      <c r="K4" s="5" t="s">
        <v>73</v>
      </c>
      <c r="L4" s="5">
        <v>0.5714285714285714</v>
      </c>
      <c r="M4" s="5" t="s">
        <v>73</v>
      </c>
      <c r="N4" s="5">
        <v>0.75</v>
      </c>
      <c r="O4" s="5" t="s">
        <v>73</v>
      </c>
      <c r="P4" s="6">
        <v>0.51063829787234039</v>
      </c>
    </row>
    <row r="5" spans="1:43" ht="25.5" x14ac:dyDescent="0.2">
      <c r="A5" s="39" t="s">
        <v>17</v>
      </c>
      <c r="B5" s="7" t="s">
        <v>73</v>
      </c>
      <c r="C5" s="7">
        <v>46.213483146067418</v>
      </c>
      <c r="D5" s="7" t="s">
        <v>73</v>
      </c>
      <c r="E5" s="7" t="s">
        <v>73</v>
      </c>
      <c r="F5" s="7" t="s">
        <v>73</v>
      </c>
      <c r="G5" s="7">
        <v>28.298507462686569</v>
      </c>
      <c r="H5" s="7" t="s">
        <v>73</v>
      </c>
      <c r="I5" s="7">
        <v>11.741935483870968</v>
      </c>
      <c r="J5" s="7" t="s">
        <v>73</v>
      </c>
      <c r="K5" s="7" t="s">
        <v>73</v>
      </c>
      <c r="L5" s="7">
        <v>11.25</v>
      </c>
      <c r="M5" s="7" t="s">
        <v>73</v>
      </c>
      <c r="N5" s="7">
        <v>12.761904761904763</v>
      </c>
      <c r="O5" s="7" t="s">
        <v>73</v>
      </c>
      <c r="P5" s="8">
        <v>31.162037037037038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51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 t="s">
        <v>73</v>
      </c>
      <c r="C3" s="2">
        <v>364</v>
      </c>
      <c r="D3" s="2" t="s">
        <v>73</v>
      </c>
      <c r="E3" s="2" t="s">
        <v>73</v>
      </c>
      <c r="F3" s="2" t="s">
        <v>73</v>
      </c>
      <c r="G3" s="2">
        <v>1</v>
      </c>
      <c r="H3" s="2" t="s">
        <v>73</v>
      </c>
      <c r="I3" s="2" t="s">
        <v>73</v>
      </c>
      <c r="J3" s="2" t="s">
        <v>73</v>
      </c>
      <c r="K3" s="2" t="s">
        <v>73</v>
      </c>
      <c r="L3" s="2" t="s">
        <v>73</v>
      </c>
      <c r="M3" s="2" t="s">
        <v>73</v>
      </c>
      <c r="N3" s="2" t="s">
        <v>73</v>
      </c>
      <c r="O3" s="2" t="s">
        <v>73</v>
      </c>
      <c r="P3" s="3">
        <v>365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 t="s">
        <v>73</v>
      </c>
      <c r="C4" s="5">
        <v>9.0659340659340656E-2</v>
      </c>
      <c r="D4" s="5" t="s">
        <v>73</v>
      </c>
      <c r="E4" s="5" t="s">
        <v>73</v>
      </c>
      <c r="F4" s="5" t="s">
        <v>73</v>
      </c>
      <c r="G4" s="5" t="s">
        <v>73</v>
      </c>
      <c r="H4" s="5" t="s">
        <v>73</v>
      </c>
      <c r="I4" s="5" t="s">
        <v>73</v>
      </c>
      <c r="J4" s="5" t="s">
        <v>73</v>
      </c>
      <c r="K4" s="5" t="s">
        <v>73</v>
      </c>
      <c r="L4" s="5" t="s">
        <v>73</v>
      </c>
      <c r="M4" s="5" t="s">
        <v>73</v>
      </c>
      <c r="N4" s="5" t="s">
        <v>73</v>
      </c>
      <c r="O4" s="5" t="s">
        <v>73</v>
      </c>
      <c r="P4" s="6">
        <v>9.0410958904109592E-2</v>
      </c>
    </row>
    <row r="5" spans="1:43" ht="25.5" x14ac:dyDescent="0.2">
      <c r="A5" s="39" t="s">
        <v>17</v>
      </c>
      <c r="B5" s="7" t="s">
        <v>73</v>
      </c>
      <c r="C5" s="7">
        <v>53.575757575757578</v>
      </c>
      <c r="D5" s="7" t="s">
        <v>73</v>
      </c>
      <c r="E5" s="7" t="s">
        <v>73</v>
      </c>
      <c r="F5" s="7" t="s">
        <v>73</v>
      </c>
      <c r="G5" s="7" t="s">
        <v>73</v>
      </c>
      <c r="H5" s="7" t="s">
        <v>73</v>
      </c>
      <c r="I5" s="7" t="s">
        <v>73</v>
      </c>
      <c r="J5" s="7" t="s">
        <v>73</v>
      </c>
      <c r="K5" s="7" t="s">
        <v>73</v>
      </c>
      <c r="L5" s="7" t="s">
        <v>73</v>
      </c>
      <c r="M5" s="7" t="s">
        <v>73</v>
      </c>
      <c r="N5" s="7" t="s">
        <v>73</v>
      </c>
      <c r="O5" s="7" t="s">
        <v>73</v>
      </c>
      <c r="P5" s="8">
        <v>53.575757575757578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34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84</v>
      </c>
      <c r="C3" s="2">
        <v>751</v>
      </c>
      <c r="D3" s="2" t="s">
        <v>73</v>
      </c>
      <c r="E3" s="2" t="s">
        <v>73</v>
      </c>
      <c r="F3" s="2">
        <v>706</v>
      </c>
      <c r="G3" s="2">
        <v>865</v>
      </c>
      <c r="H3" s="2">
        <v>871</v>
      </c>
      <c r="I3" s="2">
        <v>1477</v>
      </c>
      <c r="J3" s="2">
        <v>429</v>
      </c>
      <c r="K3" s="2">
        <v>401</v>
      </c>
      <c r="L3" s="2">
        <v>655</v>
      </c>
      <c r="M3" s="2" t="s">
        <v>73</v>
      </c>
      <c r="N3" s="2">
        <v>287</v>
      </c>
      <c r="O3" s="2">
        <v>75</v>
      </c>
      <c r="P3" s="3">
        <v>6601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0.8214285714285714</v>
      </c>
      <c r="C4" s="5">
        <v>0.80692410119840208</v>
      </c>
      <c r="D4" s="5" t="s">
        <v>73</v>
      </c>
      <c r="E4" s="5" t="s">
        <v>73</v>
      </c>
      <c r="F4" s="5">
        <v>0.9617563739376771</v>
      </c>
      <c r="G4" s="5">
        <v>0.48670520231213871</v>
      </c>
      <c r="H4" s="5">
        <v>0.73363949483352464</v>
      </c>
      <c r="I4" s="5">
        <v>0.69126607989167232</v>
      </c>
      <c r="J4" s="5">
        <v>0.97435897435897434</v>
      </c>
      <c r="K4" s="5">
        <v>0.94014962593516205</v>
      </c>
      <c r="L4" s="5">
        <v>0.87786259541984735</v>
      </c>
      <c r="M4" s="5" t="s">
        <v>73</v>
      </c>
      <c r="N4" s="5">
        <v>0.40766550522648082</v>
      </c>
      <c r="O4" s="5">
        <v>0.98666666666666669</v>
      </c>
      <c r="P4" s="6">
        <v>0.75685502196636878</v>
      </c>
    </row>
    <row r="5" spans="1:43" ht="25.5" x14ac:dyDescent="0.2">
      <c r="A5" s="39" t="s">
        <v>17</v>
      </c>
      <c r="B5" s="7">
        <v>19.739130434782609</v>
      </c>
      <c r="C5" s="7">
        <v>33.308580858085811</v>
      </c>
      <c r="D5" s="7" t="s">
        <v>73</v>
      </c>
      <c r="E5" s="7" t="s">
        <v>73</v>
      </c>
      <c r="F5" s="7">
        <v>75.382916053019144</v>
      </c>
      <c r="G5" s="7">
        <v>29.301662707838481</v>
      </c>
      <c r="H5" s="7">
        <v>60.539906103286384</v>
      </c>
      <c r="I5" s="7">
        <v>84.811949069539665</v>
      </c>
      <c r="J5" s="7">
        <v>66.655502392344502</v>
      </c>
      <c r="K5" s="7">
        <v>98.803713527851457</v>
      </c>
      <c r="L5" s="7">
        <v>46.286956521739128</v>
      </c>
      <c r="M5" s="7" t="s">
        <v>73</v>
      </c>
      <c r="N5" s="7">
        <v>82.803418803418808</v>
      </c>
      <c r="O5" s="7">
        <v>87.108108108108112</v>
      </c>
      <c r="P5" s="8">
        <v>63.692153722978382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35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 t="s">
        <v>73</v>
      </c>
      <c r="C3" s="2">
        <v>138</v>
      </c>
      <c r="D3" s="2">
        <v>22</v>
      </c>
      <c r="E3" s="2">
        <v>31</v>
      </c>
      <c r="F3" s="2">
        <v>30</v>
      </c>
      <c r="G3" s="2">
        <v>108</v>
      </c>
      <c r="H3" s="2" t="s">
        <v>73</v>
      </c>
      <c r="I3" s="2">
        <v>24</v>
      </c>
      <c r="J3" s="2">
        <v>51</v>
      </c>
      <c r="K3" s="2">
        <v>34</v>
      </c>
      <c r="L3" s="2">
        <v>249</v>
      </c>
      <c r="M3" s="2">
        <v>29</v>
      </c>
      <c r="N3" s="2">
        <v>103</v>
      </c>
      <c r="O3" s="2">
        <v>30</v>
      </c>
      <c r="P3" s="3">
        <v>849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 t="s">
        <v>73</v>
      </c>
      <c r="C4" s="5">
        <v>0.67391304347826086</v>
      </c>
      <c r="D4" s="5">
        <v>0.36363636363636365</v>
      </c>
      <c r="E4" s="5">
        <v>6.4516129032258063E-2</v>
      </c>
      <c r="F4" s="5">
        <v>0.73333333333333328</v>
      </c>
      <c r="G4" s="5">
        <v>0.3611111111111111</v>
      </c>
      <c r="H4" s="5" t="s">
        <v>73</v>
      </c>
      <c r="I4" s="5">
        <v>0.79166666666666663</v>
      </c>
      <c r="J4" s="5">
        <v>0.92156862745098034</v>
      </c>
      <c r="K4" s="5">
        <v>2.9411764705882353E-2</v>
      </c>
      <c r="L4" s="5">
        <v>9.6385542168674704E-2</v>
      </c>
      <c r="M4" s="5">
        <v>0.58620689655172409</v>
      </c>
      <c r="N4" s="5">
        <v>0.34951456310679613</v>
      </c>
      <c r="O4" s="5" t="s">
        <v>73</v>
      </c>
      <c r="P4" s="6">
        <v>0.36277974087161369</v>
      </c>
    </row>
    <row r="5" spans="1:43" ht="25.5" x14ac:dyDescent="0.2">
      <c r="A5" s="39" t="s">
        <v>17</v>
      </c>
      <c r="B5" s="7" t="s">
        <v>73</v>
      </c>
      <c r="C5" s="7">
        <v>35.784946236559136</v>
      </c>
      <c r="D5" s="7">
        <v>4.5</v>
      </c>
      <c r="E5" s="7">
        <v>12</v>
      </c>
      <c r="F5" s="7">
        <v>9.954545454545455</v>
      </c>
      <c r="G5" s="7">
        <v>10.282051282051283</v>
      </c>
      <c r="H5" s="7" t="s">
        <v>73</v>
      </c>
      <c r="I5" s="7">
        <v>11.736842105263158</v>
      </c>
      <c r="J5" s="7">
        <v>13.914893617021276</v>
      </c>
      <c r="K5" s="7">
        <v>9</v>
      </c>
      <c r="L5" s="7">
        <v>11.791666666666666</v>
      </c>
      <c r="M5" s="7">
        <v>16.411764705882351</v>
      </c>
      <c r="N5" s="7">
        <v>13.111111111111111</v>
      </c>
      <c r="O5" s="7" t="s">
        <v>73</v>
      </c>
      <c r="P5" s="8">
        <v>19.246753246753247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36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400</v>
      </c>
      <c r="C3" s="2">
        <v>5213</v>
      </c>
      <c r="D3" s="2">
        <v>1313</v>
      </c>
      <c r="E3" s="2">
        <v>417</v>
      </c>
      <c r="F3" s="2">
        <v>5460</v>
      </c>
      <c r="G3" s="2">
        <v>4224</v>
      </c>
      <c r="H3" s="2">
        <v>2479</v>
      </c>
      <c r="I3" s="2">
        <v>6710</v>
      </c>
      <c r="J3" s="2">
        <v>1330</v>
      </c>
      <c r="K3" s="2">
        <v>2979</v>
      </c>
      <c r="L3" s="2">
        <v>457</v>
      </c>
      <c r="M3" s="2">
        <v>313</v>
      </c>
      <c r="N3" s="2">
        <v>785</v>
      </c>
      <c r="O3" s="2">
        <v>332</v>
      </c>
      <c r="P3" s="3">
        <v>32412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0.48249999999999998</v>
      </c>
      <c r="C4" s="5">
        <v>0.7782466909648954</v>
      </c>
      <c r="D4" s="5">
        <v>0.68316831683168322</v>
      </c>
      <c r="E4" s="5">
        <v>3.117505995203837E-2</v>
      </c>
      <c r="F4" s="5">
        <v>0.95183150183150178</v>
      </c>
      <c r="G4" s="5">
        <v>0.58948863636363635</v>
      </c>
      <c r="H4" s="5">
        <v>0.15570794675272287</v>
      </c>
      <c r="I4" s="5">
        <v>0.77719821162444114</v>
      </c>
      <c r="J4" s="5">
        <v>0.96691729323308273</v>
      </c>
      <c r="K4" s="5">
        <v>0.92614971466935214</v>
      </c>
      <c r="L4" s="5">
        <v>0.52954048140043763</v>
      </c>
      <c r="M4" s="5">
        <v>0.5335463258785943</v>
      </c>
      <c r="N4" s="5">
        <v>0.52738853503184713</v>
      </c>
      <c r="O4" s="5">
        <v>0.97891566265060237</v>
      </c>
      <c r="P4" s="6">
        <v>0.72939034925336299</v>
      </c>
    </row>
    <row r="5" spans="1:43" ht="25.5" x14ac:dyDescent="0.2">
      <c r="A5" s="39" t="s">
        <v>17</v>
      </c>
      <c r="B5" s="7">
        <v>29.367875647668395</v>
      </c>
      <c r="C5" s="7">
        <v>161.25166379097857</v>
      </c>
      <c r="D5" s="7">
        <v>233.7948717948718</v>
      </c>
      <c r="E5" s="7">
        <v>43.615384615384613</v>
      </c>
      <c r="F5" s="7">
        <v>277.83221089089858</v>
      </c>
      <c r="G5" s="7">
        <v>60.626506024096386</v>
      </c>
      <c r="H5" s="7">
        <v>26.393782383419691</v>
      </c>
      <c r="I5" s="7">
        <v>190.33020134228187</v>
      </c>
      <c r="J5" s="7">
        <v>92.814930015552093</v>
      </c>
      <c r="K5" s="7">
        <v>293.68901776005799</v>
      </c>
      <c r="L5" s="7">
        <v>10.814049586776859</v>
      </c>
      <c r="M5" s="7">
        <v>24.473053892215567</v>
      </c>
      <c r="N5" s="7">
        <v>21.961352657004831</v>
      </c>
      <c r="O5" s="7">
        <v>240.24923076923076</v>
      </c>
      <c r="P5" s="8">
        <v>189.97868110486021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53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15</v>
      </c>
      <c r="C3" s="2" t="s">
        <v>73</v>
      </c>
      <c r="D3" s="2">
        <v>2</v>
      </c>
      <c r="E3" s="2">
        <v>2</v>
      </c>
      <c r="F3" s="2">
        <v>1</v>
      </c>
      <c r="G3" s="2">
        <v>42</v>
      </c>
      <c r="H3" s="2">
        <v>21</v>
      </c>
      <c r="I3" s="2">
        <v>29</v>
      </c>
      <c r="J3" s="2">
        <v>7</v>
      </c>
      <c r="K3" s="2">
        <v>7</v>
      </c>
      <c r="L3" s="2">
        <v>292</v>
      </c>
      <c r="M3" s="2" t="s">
        <v>73</v>
      </c>
      <c r="N3" s="2">
        <v>48</v>
      </c>
      <c r="O3" s="2">
        <v>4</v>
      </c>
      <c r="P3" s="3">
        <v>470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0.2</v>
      </c>
      <c r="C4" s="5" t="s">
        <v>73</v>
      </c>
      <c r="D4" s="61" t="s">
        <v>74</v>
      </c>
      <c r="E4" s="5">
        <v>1</v>
      </c>
      <c r="F4" s="61" t="s">
        <v>74</v>
      </c>
      <c r="G4" s="61" t="s">
        <v>74</v>
      </c>
      <c r="H4" s="61" t="s">
        <v>74</v>
      </c>
      <c r="I4" s="5">
        <v>0.58620689655172409</v>
      </c>
      <c r="J4" s="5">
        <v>1</v>
      </c>
      <c r="K4" s="5">
        <v>0.8571428571428571</v>
      </c>
      <c r="L4" s="5">
        <v>0.92123287671232879</v>
      </c>
      <c r="M4" s="5" t="s">
        <v>73</v>
      </c>
      <c r="N4" s="61" t="s">
        <v>74</v>
      </c>
      <c r="O4" s="61" t="s">
        <v>74</v>
      </c>
      <c r="P4" s="6">
        <v>0.64680851063829792</v>
      </c>
    </row>
    <row r="5" spans="1:43" ht="25.5" x14ac:dyDescent="0.2">
      <c r="A5" s="39" t="s">
        <v>17</v>
      </c>
      <c r="B5" s="7">
        <v>6.333333333333333</v>
      </c>
      <c r="C5" s="7" t="s">
        <v>73</v>
      </c>
      <c r="D5" s="60" t="s">
        <v>74</v>
      </c>
      <c r="E5" s="7">
        <v>6.5</v>
      </c>
      <c r="F5" s="60" t="s">
        <v>74</v>
      </c>
      <c r="G5" s="60" t="s">
        <v>74</v>
      </c>
      <c r="H5" s="60" t="s">
        <v>74</v>
      </c>
      <c r="I5" s="7">
        <v>7.6470588235294121</v>
      </c>
      <c r="J5" s="7">
        <v>7.4285714285714288</v>
      </c>
      <c r="K5" s="7">
        <v>4.833333333333333</v>
      </c>
      <c r="L5" s="7">
        <v>92.773234200743488</v>
      </c>
      <c r="M5" s="7" t="s">
        <v>73</v>
      </c>
      <c r="N5" s="60" t="s">
        <v>74</v>
      </c>
      <c r="O5" s="60" t="s">
        <v>74</v>
      </c>
      <c r="P5" s="8">
        <v>82.891447368421055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Q11"/>
  <sheetViews>
    <sheetView showGridLines="0" topLeftCell="A4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54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 t="s">
        <v>73</v>
      </c>
      <c r="C3" s="2">
        <v>45</v>
      </c>
      <c r="D3" s="2" t="s">
        <v>73</v>
      </c>
      <c r="E3" s="2" t="s">
        <v>73</v>
      </c>
      <c r="F3" s="2" t="s">
        <v>73</v>
      </c>
      <c r="G3" s="2">
        <v>22</v>
      </c>
      <c r="H3" s="2" t="s">
        <v>73</v>
      </c>
      <c r="I3" s="2">
        <v>15</v>
      </c>
      <c r="J3" s="2" t="s">
        <v>73</v>
      </c>
      <c r="K3" s="2" t="s">
        <v>73</v>
      </c>
      <c r="L3" s="2" t="s">
        <v>73</v>
      </c>
      <c r="M3" s="2" t="s">
        <v>73</v>
      </c>
      <c r="N3" s="2">
        <v>117</v>
      </c>
      <c r="O3" s="2">
        <v>6</v>
      </c>
      <c r="P3" s="3">
        <v>205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 t="s">
        <v>73</v>
      </c>
      <c r="C4" s="5">
        <v>0.73333333333333328</v>
      </c>
      <c r="D4" s="5" t="s">
        <v>73</v>
      </c>
      <c r="E4" s="5" t="s">
        <v>73</v>
      </c>
      <c r="F4" s="5" t="s">
        <v>73</v>
      </c>
      <c r="G4" s="5">
        <v>4.5454545454545456E-2</v>
      </c>
      <c r="H4" s="5" t="s">
        <v>73</v>
      </c>
      <c r="I4" s="58" t="s">
        <v>74</v>
      </c>
      <c r="J4" s="5" t="s">
        <v>73</v>
      </c>
      <c r="K4" s="5" t="s">
        <v>73</v>
      </c>
      <c r="L4" s="5" t="s">
        <v>73</v>
      </c>
      <c r="M4" s="5" t="s">
        <v>73</v>
      </c>
      <c r="N4" s="5">
        <v>0.72649572649572647</v>
      </c>
      <c r="O4" s="61" t="s">
        <v>74</v>
      </c>
      <c r="P4" s="6">
        <v>0.58048780487804874</v>
      </c>
    </row>
    <row r="5" spans="1:43" ht="25.5" x14ac:dyDescent="0.2">
      <c r="A5" s="39" t="s">
        <v>17</v>
      </c>
      <c r="B5" s="7" t="s">
        <v>73</v>
      </c>
      <c r="C5" s="7">
        <v>15.909090909090908</v>
      </c>
      <c r="D5" s="7" t="s">
        <v>73</v>
      </c>
      <c r="E5" s="7" t="s">
        <v>73</v>
      </c>
      <c r="F5" s="7" t="s">
        <v>73</v>
      </c>
      <c r="G5" s="7">
        <v>1</v>
      </c>
      <c r="H5" s="7" t="s">
        <v>73</v>
      </c>
      <c r="I5" s="60" t="s">
        <v>74</v>
      </c>
      <c r="J5" s="7" t="s">
        <v>73</v>
      </c>
      <c r="K5" s="7" t="s">
        <v>73</v>
      </c>
      <c r="L5" s="7" t="s">
        <v>73</v>
      </c>
      <c r="M5" s="7" t="s">
        <v>73</v>
      </c>
      <c r="N5" s="7">
        <v>11.435294117647059</v>
      </c>
      <c r="O5" s="60" t="s">
        <v>74</v>
      </c>
      <c r="P5" s="8">
        <v>12.588235294117647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37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117</v>
      </c>
      <c r="C3" s="2">
        <v>1756</v>
      </c>
      <c r="D3" s="2">
        <v>35</v>
      </c>
      <c r="E3" s="2">
        <v>206</v>
      </c>
      <c r="F3" s="2">
        <v>818</v>
      </c>
      <c r="G3" s="2">
        <v>466</v>
      </c>
      <c r="H3" s="2">
        <v>1132</v>
      </c>
      <c r="I3" s="2">
        <v>503</v>
      </c>
      <c r="J3" s="2">
        <v>278</v>
      </c>
      <c r="K3" s="2">
        <v>90</v>
      </c>
      <c r="L3" s="2">
        <v>1007</v>
      </c>
      <c r="M3" s="2">
        <v>197</v>
      </c>
      <c r="N3" s="2">
        <v>445</v>
      </c>
      <c r="O3" s="2">
        <v>171</v>
      </c>
      <c r="P3" s="3">
        <v>7221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0.77777777777777779</v>
      </c>
      <c r="C4" s="5">
        <v>0.74886104783599083</v>
      </c>
      <c r="D4" s="5">
        <v>0.5714285714285714</v>
      </c>
      <c r="E4" s="5">
        <v>0.8689320388349514</v>
      </c>
      <c r="F4" s="5">
        <v>0.93154034229828853</v>
      </c>
      <c r="G4" s="5">
        <v>0.67811158798283266</v>
      </c>
      <c r="H4" s="5">
        <v>0.6819787985865724</v>
      </c>
      <c r="I4" s="5">
        <v>0.83896620278330025</v>
      </c>
      <c r="J4" s="5">
        <v>0.99640287769784175</v>
      </c>
      <c r="K4" s="5">
        <v>0.68888888888888888</v>
      </c>
      <c r="L4" s="5">
        <v>0.93644488579940421</v>
      </c>
      <c r="M4" s="5">
        <v>0.46700507614213199</v>
      </c>
      <c r="N4" s="5">
        <v>0.75056179775280896</v>
      </c>
      <c r="O4" s="5">
        <v>1</v>
      </c>
      <c r="P4" s="6">
        <v>0.79711951253289015</v>
      </c>
    </row>
    <row r="5" spans="1:43" ht="25.5" x14ac:dyDescent="0.2">
      <c r="A5" s="39" t="s">
        <v>17</v>
      </c>
      <c r="B5" s="7">
        <v>8.604395604395604</v>
      </c>
      <c r="C5" s="7">
        <v>130.18555133079849</v>
      </c>
      <c r="D5" s="7">
        <v>4.45</v>
      </c>
      <c r="E5" s="7">
        <v>52.022346368715084</v>
      </c>
      <c r="F5" s="7">
        <v>82.645669291338578</v>
      </c>
      <c r="G5" s="7">
        <v>20.313291139240505</v>
      </c>
      <c r="H5" s="7">
        <v>83.129533678756474</v>
      </c>
      <c r="I5" s="7">
        <v>26.708530805687204</v>
      </c>
      <c r="J5" s="7">
        <v>36.111913357400724</v>
      </c>
      <c r="K5" s="7">
        <v>16.35483870967742</v>
      </c>
      <c r="L5" s="7">
        <v>29.655355249204668</v>
      </c>
      <c r="M5" s="7">
        <v>19.336956521739129</v>
      </c>
      <c r="N5" s="7">
        <v>19.646706586826348</v>
      </c>
      <c r="O5" s="7">
        <v>93.771929824561397</v>
      </c>
      <c r="P5" s="8">
        <v>67.682070882557326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38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103</v>
      </c>
      <c r="C3" s="2">
        <v>100</v>
      </c>
      <c r="D3" s="2">
        <v>14</v>
      </c>
      <c r="E3" s="2">
        <v>12</v>
      </c>
      <c r="F3" s="2">
        <v>49</v>
      </c>
      <c r="G3" s="2">
        <v>174</v>
      </c>
      <c r="H3" s="2">
        <v>155</v>
      </c>
      <c r="I3" s="2">
        <v>83</v>
      </c>
      <c r="J3" s="2">
        <v>68</v>
      </c>
      <c r="K3" s="2">
        <v>39</v>
      </c>
      <c r="L3" s="2">
        <v>143</v>
      </c>
      <c r="M3" s="2">
        <v>17</v>
      </c>
      <c r="N3" s="2">
        <v>299</v>
      </c>
      <c r="O3" s="2">
        <v>49</v>
      </c>
      <c r="P3" s="3">
        <v>1305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0.62135922330097082</v>
      </c>
      <c r="C4" s="5">
        <v>0.68</v>
      </c>
      <c r="D4" s="5">
        <v>0.42857142857142855</v>
      </c>
      <c r="E4" s="5" t="s">
        <v>73</v>
      </c>
      <c r="F4" s="5">
        <v>0.79591836734693877</v>
      </c>
      <c r="G4" s="5">
        <v>5.7471264367816091E-3</v>
      </c>
      <c r="H4" s="5">
        <v>4.5161290322580643E-2</v>
      </c>
      <c r="I4" s="5">
        <v>0.49397590361445781</v>
      </c>
      <c r="J4" s="5">
        <v>0.76470588235294112</v>
      </c>
      <c r="K4" s="5">
        <v>0.84615384615384615</v>
      </c>
      <c r="L4" s="5">
        <v>0.72027972027972031</v>
      </c>
      <c r="M4" s="5">
        <v>0.70588235294117652</v>
      </c>
      <c r="N4" s="5">
        <v>0.82274247491638797</v>
      </c>
      <c r="O4" s="5">
        <v>0.46938775510204084</v>
      </c>
      <c r="P4" s="6">
        <v>0.53256704980842917</v>
      </c>
    </row>
    <row r="5" spans="1:43" ht="25.5" x14ac:dyDescent="0.2">
      <c r="A5" s="39" t="s">
        <v>17</v>
      </c>
      <c r="B5" s="7">
        <v>29.03125</v>
      </c>
      <c r="C5" s="7">
        <v>12.573529411764707</v>
      </c>
      <c r="D5" s="7">
        <v>14.833333333333334</v>
      </c>
      <c r="E5" s="7" t="s">
        <v>73</v>
      </c>
      <c r="F5" s="7">
        <v>16.435897435897434</v>
      </c>
      <c r="G5" s="7">
        <v>17</v>
      </c>
      <c r="H5" s="7">
        <v>26.285714285714285</v>
      </c>
      <c r="I5" s="7">
        <v>15.292682926829269</v>
      </c>
      <c r="J5" s="7">
        <v>17.096153846153847</v>
      </c>
      <c r="K5" s="7">
        <v>54.303030303030305</v>
      </c>
      <c r="L5" s="7">
        <v>22.398058252427184</v>
      </c>
      <c r="M5" s="7">
        <v>17.583333333333332</v>
      </c>
      <c r="N5" s="7">
        <v>27.402439024390244</v>
      </c>
      <c r="O5" s="7">
        <v>17.043478260869566</v>
      </c>
      <c r="P5" s="8">
        <v>23.889208633093524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11"/>
  <sheetViews>
    <sheetView showGridLines="0" workbookViewId="0">
      <selection activeCell="I22" sqref="I2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46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278</v>
      </c>
      <c r="C3" s="2">
        <v>1926</v>
      </c>
      <c r="D3" s="2">
        <v>234</v>
      </c>
      <c r="E3" s="2">
        <v>80</v>
      </c>
      <c r="F3" s="2">
        <v>330</v>
      </c>
      <c r="G3" s="2">
        <v>147</v>
      </c>
      <c r="H3" s="2">
        <v>270</v>
      </c>
      <c r="I3" s="2">
        <v>72</v>
      </c>
      <c r="J3" s="2">
        <v>471</v>
      </c>
      <c r="K3" s="2">
        <v>23</v>
      </c>
      <c r="L3" s="2">
        <v>781</v>
      </c>
      <c r="M3" s="2">
        <v>91</v>
      </c>
      <c r="N3" s="2">
        <v>228</v>
      </c>
      <c r="O3" s="2">
        <v>20</v>
      </c>
      <c r="P3" s="3">
        <v>4951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0.20863309352517986</v>
      </c>
      <c r="C4" s="5">
        <v>0.34164070612668745</v>
      </c>
      <c r="D4" s="5">
        <v>4.7008547008547008E-2</v>
      </c>
      <c r="E4" s="5">
        <v>2.5000000000000001E-2</v>
      </c>
      <c r="F4" s="5">
        <v>0.6393939393939394</v>
      </c>
      <c r="G4" s="5">
        <v>3.4013605442176874E-2</v>
      </c>
      <c r="H4" s="5">
        <v>0.63703703703703707</v>
      </c>
      <c r="I4" s="5" t="s">
        <v>73</v>
      </c>
      <c r="J4" s="5">
        <v>0.96178343949044587</v>
      </c>
      <c r="K4" s="5">
        <v>0.43478260869565216</v>
      </c>
      <c r="L4" s="5">
        <v>0.12548015364916773</v>
      </c>
      <c r="M4" s="5">
        <v>3.2967032967032968E-2</v>
      </c>
      <c r="N4" s="5">
        <v>3.0701754385964911E-2</v>
      </c>
      <c r="O4" s="5" t="s">
        <v>73</v>
      </c>
      <c r="P4" s="6">
        <v>0.34094122399515248</v>
      </c>
    </row>
    <row r="5" spans="1:43" ht="25.5" x14ac:dyDescent="0.2">
      <c r="A5" s="39" t="s">
        <v>17</v>
      </c>
      <c r="B5" s="7">
        <v>13.017241379310345</v>
      </c>
      <c r="C5" s="7">
        <v>192.45896656534956</v>
      </c>
      <c r="D5" s="7">
        <v>10.090909090909092</v>
      </c>
      <c r="E5" s="7">
        <v>1.5</v>
      </c>
      <c r="F5" s="7">
        <v>16.379146919431278</v>
      </c>
      <c r="G5" s="7">
        <v>1.2</v>
      </c>
      <c r="H5" s="7">
        <v>9.3430232558139537</v>
      </c>
      <c r="I5" s="7" t="s">
        <v>73</v>
      </c>
      <c r="J5" s="7">
        <v>28.09271523178808</v>
      </c>
      <c r="K5" s="7">
        <v>7.3</v>
      </c>
      <c r="L5" s="7">
        <v>27.5</v>
      </c>
      <c r="M5" s="7">
        <v>7</v>
      </c>
      <c r="N5" s="7">
        <v>7.4285714285714288</v>
      </c>
      <c r="O5" s="7" t="s">
        <v>73</v>
      </c>
      <c r="P5" s="8">
        <v>87.762440758293835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39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116</v>
      </c>
      <c r="C3" s="2">
        <v>472</v>
      </c>
      <c r="D3" s="2">
        <v>80</v>
      </c>
      <c r="E3" s="2">
        <v>78</v>
      </c>
      <c r="F3" s="2">
        <v>145</v>
      </c>
      <c r="G3" s="2">
        <v>376</v>
      </c>
      <c r="H3" s="2">
        <v>208</v>
      </c>
      <c r="I3" s="2">
        <v>247</v>
      </c>
      <c r="J3" s="2">
        <v>170</v>
      </c>
      <c r="K3" s="2">
        <v>35</v>
      </c>
      <c r="L3" s="2">
        <v>672</v>
      </c>
      <c r="M3" s="2">
        <v>5</v>
      </c>
      <c r="N3" s="2">
        <v>499</v>
      </c>
      <c r="O3" s="2">
        <v>255</v>
      </c>
      <c r="P3" s="3">
        <v>3358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0.31896551724137934</v>
      </c>
      <c r="C4" s="5">
        <v>0.74576271186440679</v>
      </c>
      <c r="D4" s="5">
        <v>0.2</v>
      </c>
      <c r="E4" s="5">
        <v>0.76923076923076927</v>
      </c>
      <c r="F4" s="5">
        <v>0.43448275862068964</v>
      </c>
      <c r="G4" s="5">
        <v>0.2047872340425532</v>
      </c>
      <c r="H4" s="5">
        <v>0.36057692307692307</v>
      </c>
      <c r="I4" s="5">
        <v>2.0242914979757085E-2</v>
      </c>
      <c r="J4" s="5">
        <v>0.1</v>
      </c>
      <c r="K4" s="5">
        <v>0.8</v>
      </c>
      <c r="L4" s="5">
        <v>0.7142857142857143</v>
      </c>
      <c r="M4" s="5">
        <v>0.6</v>
      </c>
      <c r="N4" s="5">
        <v>0.51703406813627251</v>
      </c>
      <c r="O4" s="5">
        <v>0.43137254901960786</v>
      </c>
      <c r="P4" s="6">
        <v>0.47081596188207264</v>
      </c>
    </row>
    <row r="5" spans="1:43" ht="25.5" x14ac:dyDescent="0.2">
      <c r="A5" s="39" t="s">
        <v>17</v>
      </c>
      <c r="B5" s="7">
        <v>10</v>
      </c>
      <c r="C5" s="7">
        <v>35.017045454545453</v>
      </c>
      <c r="D5" s="7">
        <v>20.9375</v>
      </c>
      <c r="E5" s="7">
        <v>15.283333333333333</v>
      </c>
      <c r="F5" s="7">
        <v>9.5714285714285712</v>
      </c>
      <c r="G5" s="7">
        <v>20.727272727272727</v>
      </c>
      <c r="H5" s="7">
        <v>12.386666666666667</v>
      </c>
      <c r="I5" s="7">
        <v>19</v>
      </c>
      <c r="J5" s="7">
        <v>8.0588235294117645</v>
      </c>
      <c r="K5" s="7">
        <v>13.25</v>
      </c>
      <c r="L5" s="7">
        <v>27.666666666666668</v>
      </c>
      <c r="M5" s="7">
        <v>1</v>
      </c>
      <c r="N5" s="7">
        <v>16.806201550387598</v>
      </c>
      <c r="O5" s="7">
        <v>17.336363636363636</v>
      </c>
      <c r="P5" s="8">
        <v>23.5325743200506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40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340</v>
      </c>
      <c r="C3" s="2">
        <v>2098</v>
      </c>
      <c r="D3" s="2">
        <v>167</v>
      </c>
      <c r="E3" s="2">
        <v>141</v>
      </c>
      <c r="F3" s="2">
        <v>245</v>
      </c>
      <c r="G3" s="2">
        <v>408</v>
      </c>
      <c r="H3" s="2">
        <v>1447</v>
      </c>
      <c r="I3" s="2">
        <v>1335</v>
      </c>
      <c r="J3" s="2">
        <v>360</v>
      </c>
      <c r="K3" s="2">
        <v>78</v>
      </c>
      <c r="L3" s="2">
        <v>139</v>
      </c>
      <c r="M3" s="2">
        <v>451</v>
      </c>
      <c r="N3" s="2">
        <v>578</v>
      </c>
      <c r="O3" s="2">
        <v>58</v>
      </c>
      <c r="P3" s="3">
        <v>7845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0.27941176470588236</v>
      </c>
      <c r="C4" s="5">
        <v>0.64442326024785512</v>
      </c>
      <c r="D4" s="5">
        <v>4.1916167664670656E-2</v>
      </c>
      <c r="E4" s="61" t="s">
        <v>74</v>
      </c>
      <c r="F4" s="5">
        <v>0.97142857142857142</v>
      </c>
      <c r="G4" s="5">
        <v>0.61274509803921573</v>
      </c>
      <c r="H4" s="5">
        <v>0.31029716655148581</v>
      </c>
      <c r="I4" s="5">
        <v>0.61348314606741572</v>
      </c>
      <c r="J4" s="5">
        <v>0.95833333333333337</v>
      </c>
      <c r="K4" s="5">
        <v>0.89743589743589747</v>
      </c>
      <c r="L4" s="5">
        <v>0.53237410071942448</v>
      </c>
      <c r="M4" s="5">
        <v>0.96674057649667411</v>
      </c>
      <c r="N4" s="5">
        <v>0.88062283737024216</v>
      </c>
      <c r="O4" s="5">
        <v>0.18965517241379309</v>
      </c>
      <c r="P4" s="6">
        <v>0.59337157425111531</v>
      </c>
    </row>
    <row r="5" spans="1:43" ht="25.5" x14ac:dyDescent="0.2">
      <c r="A5" s="39" t="s">
        <v>17</v>
      </c>
      <c r="B5" s="7">
        <v>25.6</v>
      </c>
      <c r="C5" s="7">
        <v>234.95562130177515</v>
      </c>
      <c r="D5" s="7">
        <v>41.428571428571431</v>
      </c>
      <c r="E5" s="60" t="s">
        <v>74</v>
      </c>
      <c r="F5" s="7">
        <v>599.28571428571433</v>
      </c>
      <c r="G5" s="7">
        <v>18.108000000000001</v>
      </c>
      <c r="H5" s="7">
        <v>37.734966592427618</v>
      </c>
      <c r="I5" s="7">
        <v>249.64346764346763</v>
      </c>
      <c r="J5" s="7">
        <v>54.344927536231886</v>
      </c>
      <c r="K5" s="7">
        <v>15.157142857142857</v>
      </c>
      <c r="L5" s="7">
        <v>9.621621621621621</v>
      </c>
      <c r="M5" s="7">
        <v>53.0045871559633</v>
      </c>
      <c r="N5" s="7">
        <v>4.495088408644401</v>
      </c>
      <c r="O5" s="7">
        <v>1.6363636363636365</v>
      </c>
      <c r="P5" s="8">
        <v>157.86852846401717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41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39</v>
      </c>
      <c r="C3" s="2">
        <v>164</v>
      </c>
      <c r="D3" s="2" t="s">
        <v>73</v>
      </c>
      <c r="E3" s="2" t="s">
        <v>73</v>
      </c>
      <c r="F3" s="2">
        <v>301</v>
      </c>
      <c r="G3" s="2">
        <v>463</v>
      </c>
      <c r="H3" s="2">
        <v>51</v>
      </c>
      <c r="I3" s="2">
        <v>500</v>
      </c>
      <c r="J3" s="2">
        <v>32</v>
      </c>
      <c r="K3" s="2">
        <v>49</v>
      </c>
      <c r="L3" s="2">
        <v>334</v>
      </c>
      <c r="M3" s="2" t="s">
        <v>73</v>
      </c>
      <c r="N3" s="2">
        <v>312</v>
      </c>
      <c r="O3" s="2">
        <v>248</v>
      </c>
      <c r="P3" s="3">
        <v>2493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0.53846153846153844</v>
      </c>
      <c r="C4" s="5">
        <v>0.82317073170731703</v>
      </c>
      <c r="D4" s="5" t="s">
        <v>73</v>
      </c>
      <c r="E4" s="5" t="s">
        <v>73</v>
      </c>
      <c r="F4" s="5">
        <v>0.93023255813953487</v>
      </c>
      <c r="G4" s="5">
        <v>0.4816414686825054</v>
      </c>
      <c r="H4" s="5">
        <v>3.9215686274509803E-2</v>
      </c>
      <c r="I4" s="5">
        <v>0.61199999999999999</v>
      </c>
      <c r="J4" s="5">
        <v>0.96875</v>
      </c>
      <c r="K4" s="5">
        <v>0.5714285714285714</v>
      </c>
      <c r="L4" s="5">
        <v>0.64970059880239517</v>
      </c>
      <c r="M4" s="5" t="s">
        <v>73</v>
      </c>
      <c r="N4" s="5">
        <v>0.85576923076923073</v>
      </c>
      <c r="O4" s="5">
        <v>0.88306451612903225</v>
      </c>
      <c r="P4" s="6">
        <v>0.69354191736863213</v>
      </c>
    </row>
    <row r="5" spans="1:43" ht="25.5" x14ac:dyDescent="0.2">
      <c r="A5" s="39" t="s">
        <v>17</v>
      </c>
      <c r="B5" s="7">
        <v>5.2380952380952381</v>
      </c>
      <c r="C5" s="7">
        <v>24.044444444444444</v>
      </c>
      <c r="D5" s="7" t="s">
        <v>73</v>
      </c>
      <c r="E5" s="7" t="s">
        <v>73</v>
      </c>
      <c r="F5" s="7">
        <v>71.760714285714286</v>
      </c>
      <c r="G5" s="7">
        <v>43.735426008968609</v>
      </c>
      <c r="H5" s="7">
        <v>27.5</v>
      </c>
      <c r="I5" s="7">
        <v>62.964052287581701</v>
      </c>
      <c r="J5" s="7">
        <v>33.967741935483872</v>
      </c>
      <c r="K5" s="7">
        <v>22.714285714285715</v>
      </c>
      <c r="L5" s="7">
        <v>33.981566820276498</v>
      </c>
      <c r="M5" s="7" t="s">
        <v>73</v>
      </c>
      <c r="N5" s="7">
        <v>22.977528089887642</v>
      </c>
      <c r="O5" s="7">
        <v>56.232876712328768</v>
      </c>
      <c r="P5" s="8">
        <v>46.290919606709082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58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661</v>
      </c>
      <c r="C3" s="2">
        <v>1190</v>
      </c>
      <c r="D3" s="2">
        <v>1166</v>
      </c>
      <c r="E3" s="2">
        <v>745</v>
      </c>
      <c r="F3" s="2">
        <v>2544</v>
      </c>
      <c r="G3" s="2">
        <v>1234</v>
      </c>
      <c r="H3" s="2">
        <v>2185</v>
      </c>
      <c r="I3" s="2">
        <v>1193</v>
      </c>
      <c r="J3" s="2">
        <v>340</v>
      </c>
      <c r="K3" s="2">
        <v>769</v>
      </c>
      <c r="L3" s="2">
        <v>1636</v>
      </c>
      <c r="M3" s="2">
        <v>338</v>
      </c>
      <c r="N3" s="2">
        <v>2205</v>
      </c>
      <c r="O3" s="2">
        <v>2484</v>
      </c>
      <c r="P3" s="3">
        <v>18690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0.88653555219364599</v>
      </c>
      <c r="C4" s="5">
        <v>0.77983193277310925</v>
      </c>
      <c r="D4" s="5">
        <v>0.66809605488850776</v>
      </c>
      <c r="E4" s="5">
        <v>0.81610738255033555</v>
      </c>
      <c r="F4" s="5">
        <v>0.8529874213836478</v>
      </c>
      <c r="G4" s="5">
        <v>0.61669367909238249</v>
      </c>
      <c r="H4" s="5">
        <v>0.37986270022883295</v>
      </c>
      <c r="I4" s="5">
        <v>0.69069572506286669</v>
      </c>
      <c r="J4" s="5">
        <v>0.97941176470588232</v>
      </c>
      <c r="K4" s="5">
        <v>0.89466840052015606</v>
      </c>
      <c r="L4" s="5">
        <v>0.9034229828850856</v>
      </c>
      <c r="M4" s="5">
        <v>0.6775147928994083</v>
      </c>
      <c r="N4" s="5">
        <v>0.78775510204081634</v>
      </c>
      <c r="O4" s="5">
        <v>0.87761674718196458</v>
      </c>
      <c r="P4" s="6">
        <v>0.75607276618512576</v>
      </c>
    </row>
    <row r="5" spans="1:43" ht="25.5" x14ac:dyDescent="0.2">
      <c r="A5" s="39" t="s">
        <v>17</v>
      </c>
      <c r="B5" s="7">
        <v>42.706484641638227</v>
      </c>
      <c r="C5" s="7">
        <v>69.965517241379317</v>
      </c>
      <c r="D5" s="7">
        <v>157.8780487804878</v>
      </c>
      <c r="E5" s="7">
        <v>77.037828947368425</v>
      </c>
      <c r="F5" s="7">
        <v>123.36359447004608</v>
      </c>
      <c r="G5" s="7">
        <v>16.173455978975031</v>
      </c>
      <c r="H5" s="7">
        <v>129.53855421686748</v>
      </c>
      <c r="I5" s="7">
        <v>44.963592233009706</v>
      </c>
      <c r="J5" s="7">
        <v>17.102102102102101</v>
      </c>
      <c r="K5" s="7">
        <v>131.63372093023256</v>
      </c>
      <c r="L5" s="7">
        <v>24.382949932341003</v>
      </c>
      <c r="M5" s="7">
        <v>17.039301310043669</v>
      </c>
      <c r="N5" s="7">
        <v>24.526194588370753</v>
      </c>
      <c r="O5" s="7">
        <v>143.80963302752295</v>
      </c>
      <c r="P5" s="8">
        <v>83.267992357228792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42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286</v>
      </c>
      <c r="C3" s="2">
        <v>1180</v>
      </c>
      <c r="D3" s="2">
        <v>336</v>
      </c>
      <c r="E3" s="2">
        <v>217</v>
      </c>
      <c r="F3" s="2">
        <v>246</v>
      </c>
      <c r="G3" s="2">
        <v>789</v>
      </c>
      <c r="H3" s="2">
        <v>481</v>
      </c>
      <c r="I3" s="2">
        <v>818</v>
      </c>
      <c r="J3" s="2">
        <v>167</v>
      </c>
      <c r="K3" s="2">
        <v>308</v>
      </c>
      <c r="L3" s="2">
        <v>606</v>
      </c>
      <c r="M3" s="2">
        <v>64</v>
      </c>
      <c r="N3" s="2">
        <v>241</v>
      </c>
      <c r="O3" s="2">
        <v>181</v>
      </c>
      <c r="P3" s="3">
        <v>5920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0.89860139860139865</v>
      </c>
      <c r="C4" s="5">
        <v>0.88644067796610171</v>
      </c>
      <c r="D4" s="5">
        <v>0.52380952380952384</v>
      </c>
      <c r="E4" s="5">
        <v>0.29953917050691242</v>
      </c>
      <c r="F4" s="5">
        <v>0.93902439024390238</v>
      </c>
      <c r="G4" s="5">
        <v>0.6438529784537389</v>
      </c>
      <c r="H4" s="5">
        <v>0.69230769230769229</v>
      </c>
      <c r="I4" s="5">
        <v>0.90586797066014668</v>
      </c>
      <c r="J4" s="5">
        <v>0.9880239520958084</v>
      </c>
      <c r="K4" s="5">
        <v>0.96103896103896103</v>
      </c>
      <c r="L4" s="5">
        <v>0.92904290429042902</v>
      </c>
      <c r="M4" s="5">
        <v>0.484375</v>
      </c>
      <c r="N4" s="5">
        <v>0.62655601659751037</v>
      </c>
      <c r="O4" s="5">
        <v>0.99447513812154698</v>
      </c>
      <c r="P4" s="6">
        <v>0.80118243243243248</v>
      </c>
    </row>
    <row r="5" spans="1:43" ht="25.5" x14ac:dyDescent="0.2">
      <c r="A5" s="39" t="s">
        <v>17</v>
      </c>
      <c r="B5" s="7">
        <v>24.194552529182879</v>
      </c>
      <c r="C5" s="7">
        <v>69.289674952198851</v>
      </c>
      <c r="D5" s="7">
        <v>119.07954545454545</v>
      </c>
      <c r="E5" s="7">
        <v>54.692307692307693</v>
      </c>
      <c r="F5" s="7">
        <v>414.97835497835496</v>
      </c>
      <c r="G5" s="7">
        <v>36.104330708661415</v>
      </c>
      <c r="H5" s="7">
        <v>36.840840840840841</v>
      </c>
      <c r="I5" s="7">
        <v>56.946018893387311</v>
      </c>
      <c r="J5" s="7">
        <v>66.418181818181822</v>
      </c>
      <c r="K5" s="7">
        <v>50.591216216216218</v>
      </c>
      <c r="L5" s="7">
        <v>27.223801065719361</v>
      </c>
      <c r="M5" s="7">
        <v>7.967741935483871</v>
      </c>
      <c r="N5" s="7">
        <v>12.264900662251655</v>
      </c>
      <c r="O5" s="7">
        <v>70.272222222222226</v>
      </c>
      <c r="P5" s="8">
        <v>69.129875606156446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41"/>
  <sheetViews>
    <sheetView zoomScale="80" zoomScaleNormal="80" workbookViewId="0">
      <pane xSplit="1" topLeftCell="B1" activePane="topRight" state="frozen"/>
      <selection pane="topRight" activeCell="C38" sqref="C38"/>
    </sheetView>
  </sheetViews>
  <sheetFormatPr baseColWidth="10" defaultRowHeight="12.75" x14ac:dyDescent="0.2"/>
  <cols>
    <col min="1" max="1" width="34.85546875" customWidth="1"/>
    <col min="2" max="15" width="11.42578125" customWidth="1"/>
  </cols>
  <sheetData>
    <row r="1" spans="1:16" ht="18.75" x14ac:dyDescent="0.3">
      <c r="A1" s="26" t="s">
        <v>65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8.75" x14ac:dyDescent="0.3">
      <c r="A2" s="26" t="s">
        <v>70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15" x14ac:dyDescent="0.25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25.5" x14ac:dyDescent="0.2">
      <c r="A4" s="30" t="s">
        <v>63</v>
      </c>
      <c r="B4" s="31" t="s">
        <v>0</v>
      </c>
      <c r="C4" s="31" t="s">
        <v>1</v>
      </c>
      <c r="D4" s="31" t="s">
        <v>2</v>
      </c>
      <c r="E4" s="31" t="s">
        <v>3</v>
      </c>
      <c r="F4" s="31" t="s">
        <v>4</v>
      </c>
      <c r="G4" s="31" t="s">
        <v>5</v>
      </c>
      <c r="H4" s="31" t="s">
        <v>6</v>
      </c>
      <c r="I4" s="31" t="s">
        <v>7</v>
      </c>
      <c r="J4" s="31" t="s">
        <v>8</v>
      </c>
      <c r="K4" s="31" t="s">
        <v>9</v>
      </c>
      <c r="L4" s="31" t="s">
        <v>10</v>
      </c>
      <c r="M4" s="31" t="s">
        <v>11</v>
      </c>
      <c r="N4" s="31" t="s">
        <v>12</v>
      </c>
      <c r="O4" s="48" t="s">
        <v>13</v>
      </c>
      <c r="P4" s="52" t="s">
        <v>14</v>
      </c>
    </row>
    <row r="5" spans="1:16" x14ac:dyDescent="0.2">
      <c r="A5" s="45" t="s">
        <v>45</v>
      </c>
      <c r="B5" s="46"/>
      <c r="C5" s="46">
        <v>1</v>
      </c>
      <c r="D5" s="46"/>
      <c r="E5" s="46"/>
      <c r="F5" s="46"/>
      <c r="G5" s="46"/>
      <c r="H5" s="46"/>
      <c r="I5" s="46">
        <v>67</v>
      </c>
      <c r="J5" s="46">
        <v>22</v>
      </c>
      <c r="K5" s="46"/>
      <c r="L5" s="46"/>
      <c r="M5" s="46"/>
      <c r="N5" s="46"/>
      <c r="O5" s="49">
        <v>5</v>
      </c>
      <c r="P5" s="53">
        <f>SUM(B5:O5)</f>
        <v>95</v>
      </c>
    </row>
    <row r="6" spans="1:16" x14ac:dyDescent="0.2">
      <c r="A6" s="32" t="s">
        <v>46</v>
      </c>
      <c r="B6" s="33"/>
      <c r="C6" s="33"/>
      <c r="D6" s="33"/>
      <c r="E6" s="33"/>
      <c r="F6" s="33">
        <v>1</v>
      </c>
      <c r="G6" s="33"/>
      <c r="H6" s="33"/>
      <c r="I6" s="33">
        <v>350</v>
      </c>
      <c r="J6" s="33">
        <v>6</v>
      </c>
      <c r="K6" s="33"/>
      <c r="L6" s="33"/>
      <c r="M6" s="33">
        <v>24</v>
      </c>
      <c r="N6" s="33"/>
      <c r="O6" s="50">
        <v>3</v>
      </c>
      <c r="P6" s="54">
        <f t="shared" ref="P6:P35" si="0">SUM(B6:O6)</f>
        <v>384</v>
      </c>
    </row>
    <row r="7" spans="1:16" x14ac:dyDescent="0.2">
      <c r="A7" s="32" t="s">
        <v>18</v>
      </c>
      <c r="B7" s="33"/>
      <c r="C7" s="33">
        <v>2</v>
      </c>
      <c r="D7" s="33"/>
      <c r="E7" s="33"/>
      <c r="F7" s="33"/>
      <c r="G7" s="33"/>
      <c r="H7" s="33"/>
      <c r="I7" s="33">
        <v>3</v>
      </c>
      <c r="J7" s="33"/>
      <c r="K7" s="33"/>
      <c r="L7" s="33"/>
      <c r="M7" s="33"/>
      <c r="N7" s="33"/>
      <c r="O7" s="50"/>
      <c r="P7" s="54">
        <f t="shared" si="0"/>
        <v>5</v>
      </c>
    </row>
    <row r="8" spans="1:16" x14ac:dyDescent="0.2">
      <c r="A8" s="32" t="s">
        <v>19</v>
      </c>
      <c r="B8" s="33"/>
      <c r="C8" s="33">
        <v>2</v>
      </c>
      <c r="D8" s="33"/>
      <c r="E8" s="33">
        <v>5</v>
      </c>
      <c r="F8" s="33">
        <v>5</v>
      </c>
      <c r="G8" s="33"/>
      <c r="H8" s="33"/>
      <c r="I8" s="33">
        <v>118</v>
      </c>
      <c r="J8" s="33">
        <v>360</v>
      </c>
      <c r="K8" s="33">
        <v>115</v>
      </c>
      <c r="L8" s="33"/>
      <c r="M8" s="33">
        <v>108</v>
      </c>
      <c r="N8" s="33">
        <v>1</v>
      </c>
      <c r="O8" s="50"/>
      <c r="P8" s="54">
        <f t="shared" si="0"/>
        <v>714</v>
      </c>
    </row>
    <row r="9" spans="1:16" x14ac:dyDescent="0.2">
      <c r="A9" s="32" t="s">
        <v>48</v>
      </c>
      <c r="B9" s="33"/>
      <c r="C9" s="33">
        <v>5</v>
      </c>
      <c r="D9" s="33"/>
      <c r="E9" s="33"/>
      <c r="F9" s="33"/>
      <c r="G9" s="33"/>
      <c r="H9" s="33"/>
      <c r="I9" s="33">
        <v>14</v>
      </c>
      <c r="J9" s="33">
        <v>61</v>
      </c>
      <c r="K9" s="33"/>
      <c r="L9" s="33"/>
      <c r="M9" s="33">
        <v>12</v>
      </c>
      <c r="N9" s="33"/>
      <c r="O9" s="50">
        <v>193</v>
      </c>
      <c r="P9" s="54">
        <f t="shared" si="0"/>
        <v>285</v>
      </c>
    </row>
    <row r="10" spans="1:16" x14ac:dyDescent="0.2">
      <c r="A10" s="32" t="s">
        <v>21</v>
      </c>
      <c r="B10" s="33"/>
      <c r="C10" s="33"/>
      <c r="D10" s="33"/>
      <c r="E10" s="33"/>
      <c r="F10" s="33"/>
      <c r="G10" s="33"/>
      <c r="H10" s="33"/>
      <c r="I10" s="33">
        <v>2</v>
      </c>
      <c r="J10" s="33"/>
      <c r="K10" s="33"/>
      <c r="L10" s="33"/>
      <c r="M10" s="33"/>
      <c r="N10" s="33"/>
      <c r="O10" s="50"/>
      <c r="P10" s="54">
        <f t="shared" si="0"/>
        <v>2</v>
      </c>
    </row>
    <row r="11" spans="1:16" x14ac:dyDescent="0.2">
      <c r="A11" s="32" t="s">
        <v>22</v>
      </c>
      <c r="B11" s="33"/>
      <c r="C11" s="33">
        <v>3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50"/>
      <c r="P11" s="54">
        <f t="shared" si="0"/>
        <v>3</v>
      </c>
    </row>
    <row r="12" spans="1:16" x14ac:dyDescent="0.2">
      <c r="A12" s="32" t="s">
        <v>61</v>
      </c>
      <c r="B12" s="33"/>
      <c r="C12" s="33">
        <v>1</v>
      </c>
      <c r="D12" s="33"/>
      <c r="E12" s="33"/>
      <c r="F12" s="33"/>
      <c r="G12" s="33"/>
      <c r="H12" s="33"/>
      <c r="I12" s="33">
        <v>2</v>
      </c>
      <c r="J12" s="33"/>
      <c r="K12" s="33"/>
      <c r="L12" s="33"/>
      <c r="M12" s="33"/>
      <c r="N12" s="33"/>
      <c r="O12" s="50"/>
      <c r="P12" s="54">
        <f t="shared" si="0"/>
        <v>3</v>
      </c>
    </row>
    <row r="13" spans="1:16" x14ac:dyDescent="0.2">
      <c r="A13" s="32" t="s">
        <v>23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50"/>
      <c r="P13" s="54">
        <f t="shared" si="0"/>
        <v>0</v>
      </c>
    </row>
    <row r="14" spans="1:16" x14ac:dyDescent="0.2">
      <c r="A14" s="32" t="s">
        <v>24</v>
      </c>
      <c r="B14" s="33"/>
      <c r="C14" s="33">
        <v>10</v>
      </c>
      <c r="D14" s="33">
        <v>1093</v>
      </c>
      <c r="E14" s="33">
        <v>5</v>
      </c>
      <c r="F14" s="33">
        <v>1450</v>
      </c>
      <c r="G14" s="33"/>
      <c r="H14" s="33"/>
      <c r="I14" s="33">
        <v>1</v>
      </c>
      <c r="J14" s="33">
        <v>971</v>
      </c>
      <c r="K14" s="33"/>
      <c r="L14" s="33"/>
      <c r="M14" s="33"/>
      <c r="N14" s="33">
        <v>1</v>
      </c>
      <c r="O14" s="50">
        <v>173</v>
      </c>
      <c r="P14" s="54">
        <f t="shared" si="0"/>
        <v>3704</v>
      </c>
    </row>
    <row r="15" spans="1:16" x14ac:dyDescent="0.2">
      <c r="A15" s="32" t="s">
        <v>25</v>
      </c>
      <c r="B15" s="33"/>
      <c r="C15" s="33">
        <v>4</v>
      </c>
      <c r="D15" s="33"/>
      <c r="E15" s="33">
        <v>9</v>
      </c>
      <c r="F15" s="33">
        <v>942</v>
      </c>
      <c r="G15" s="33"/>
      <c r="H15" s="33"/>
      <c r="I15" s="33">
        <v>44</v>
      </c>
      <c r="J15" s="33">
        <v>14</v>
      </c>
      <c r="K15" s="33"/>
      <c r="L15" s="33"/>
      <c r="M15" s="33">
        <v>129</v>
      </c>
      <c r="N15" s="33">
        <v>7</v>
      </c>
      <c r="O15" s="50"/>
      <c r="P15" s="54">
        <f t="shared" si="0"/>
        <v>1149</v>
      </c>
    </row>
    <row r="16" spans="1:16" x14ac:dyDescent="0.2">
      <c r="A16" s="32" t="s">
        <v>26</v>
      </c>
      <c r="B16" s="33"/>
      <c r="C16" s="33">
        <v>3</v>
      </c>
      <c r="D16" s="33"/>
      <c r="E16" s="33"/>
      <c r="F16" s="33">
        <v>33</v>
      </c>
      <c r="G16" s="33"/>
      <c r="H16" s="33"/>
      <c r="I16" s="33">
        <v>12</v>
      </c>
      <c r="J16" s="33">
        <v>45</v>
      </c>
      <c r="K16" s="33"/>
      <c r="L16" s="33"/>
      <c r="M16" s="33"/>
      <c r="N16" s="33"/>
      <c r="O16" s="50">
        <v>40</v>
      </c>
      <c r="P16" s="54">
        <f t="shared" si="0"/>
        <v>133</v>
      </c>
    </row>
    <row r="17" spans="1:16" x14ac:dyDescent="0.2">
      <c r="A17" s="32" t="s">
        <v>27</v>
      </c>
      <c r="B17" s="33"/>
      <c r="C17" s="33"/>
      <c r="D17" s="33"/>
      <c r="E17" s="33"/>
      <c r="F17" s="33">
        <v>18</v>
      </c>
      <c r="G17" s="33"/>
      <c r="H17" s="33"/>
      <c r="I17" s="33"/>
      <c r="J17" s="33">
        <v>84</v>
      </c>
      <c r="K17" s="33"/>
      <c r="L17" s="33"/>
      <c r="M17" s="33"/>
      <c r="N17" s="33"/>
      <c r="O17" s="50"/>
      <c r="P17" s="54">
        <f t="shared" si="0"/>
        <v>102</v>
      </c>
    </row>
    <row r="18" spans="1:16" x14ac:dyDescent="0.2">
      <c r="A18" s="32" t="s">
        <v>28</v>
      </c>
      <c r="B18" s="33"/>
      <c r="C18" s="33"/>
      <c r="D18" s="33"/>
      <c r="E18" s="33">
        <v>7</v>
      </c>
      <c r="F18" s="33">
        <v>1071</v>
      </c>
      <c r="G18" s="33"/>
      <c r="H18" s="33"/>
      <c r="I18" s="33">
        <v>5</v>
      </c>
      <c r="J18" s="33">
        <v>88</v>
      </c>
      <c r="K18" s="33"/>
      <c r="L18" s="33">
        <v>1</v>
      </c>
      <c r="M18" s="33">
        <v>11</v>
      </c>
      <c r="N18" s="33">
        <v>31</v>
      </c>
      <c r="O18" s="50">
        <v>4</v>
      </c>
      <c r="P18" s="54">
        <f t="shared" si="0"/>
        <v>1218</v>
      </c>
    </row>
    <row r="19" spans="1:16" x14ac:dyDescent="0.2">
      <c r="A19" s="32" t="s">
        <v>29</v>
      </c>
      <c r="B19" s="33"/>
      <c r="C19" s="33"/>
      <c r="D19" s="33"/>
      <c r="E19" s="33"/>
      <c r="F19" s="33">
        <v>3</v>
      </c>
      <c r="G19" s="33"/>
      <c r="H19" s="33"/>
      <c r="I19" s="33"/>
      <c r="J19" s="33">
        <v>25</v>
      </c>
      <c r="K19" s="33"/>
      <c r="L19" s="33"/>
      <c r="M19" s="33"/>
      <c r="N19" s="33"/>
      <c r="O19" s="50"/>
      <c r="P19" s="54">
        <f t="shared" si="0"/>
        <v>28</v>
      </c>
    </row>
    <row r="20" spans="1:16" x14ac:dyDescent="0.2">
      <c r="A20" s="32" t="s">
        <v>30</v>
      </c>
      <c r="B20" s="33"/>
      <c r="C20" s="33">
        <v>11</v>
      </c>
      <c r="D20" s="33"/>
      <c r="E20" s="33">
        <v>59</v>
      </c>
      <c r="F20" s="33"/>
      <c r="G20" s="33"/>
      <c r="H20" s="33"/>
      <c r="I20" s="33">
        <v>112</v>
      </c>
      <c r="J20" s="33">
        <v>25</v>
      </c>
      <c r="K20" s="33">
        <v>1</v>
      </c>
      <c r="L20" s="33"/>
      <c r="M20" s="33">
        <v>84</v>
      </c>
      <c r="N20" s="33">
        <v>1</v>
      </c>
      <c r="O20" s="50">
        <v>5</v>
      </c>
      <c r="P20" s="54">
        <f t="shared" si="0"/>
        <v>298</v>
      </c>
    </row>
    <row r="21" spans="1:16" x14ac:dyDescent="0.2">
      <c r="A21" s="32" t="s">
        <v>31</v>
      </c>
      <c r="B21" s="33"/>
      <c r="C21" s="33"/>
      <c r="D21" s="33"/>
      <c r="E21" s="33"/>
      <c r="F21" s="33">
        <v>2</v>
      </c>
      <c r="G21" s="33"/>
      <c r="H21" s="33"/>
      <c r="I21" s="33">
        <v>7</v>
      </c>
      <c r="J21" s="33">
        <v>5</v>
      </c>
      <c r="K21" s="33"/>
      <c r="L21" s="33"/>
      <c r="M21" s="33"/>
      <c r="N21" s="33">
        <v>1</v>
      </c>
      <c r="O21" s="50"/>
      <c r="P21" s="54">
        <f t="shared" si="0"/>
        <v>15</v>
      </c>
    </row>
    <row r="22" spans="1:16" x14ac:dyDescent="0.2">
      <c r="A22" s="32" t="s">
        <v>66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50"/>
      <c r="P22" s="54">
        <f t="shared" si="0"/>
        <v>0</v>
      </c>
    </row>
    <row r="23" spans="1:16" x14ac:dyDescent="0.2">
      <c r="A23" s="32" t="s">
        <v>32</v>
      </c>
      <c r="B23" s="33"/>
      <c r="C23" s="33">
        <v>4</v>
      </c>
      <c r="D23" s="33"/>
      <c r="E23" s="33"/>
      <c r="F23" s="33">
        <v>486</v>
      </c>
      <c r="G23" s="33"/>
      <c r="H23" s="33"/>
      <c r="I23" s="33">
        <v>32</v>
      </c>
      <c r="J23" s="33">
        <v>104</v>
      </c>
      <c r="K23" s="33">
        <v>136</v>
      </c>
      <c r="L23" s="33"/>
      <c r="M23" s="33"/>
      <c r="N23" s="33">
        <v>16</v>
      </c>
      <c r="O23" s="50">
        <v>273</v>
      </c>
      <c r="P23" s="54">
        <f t="shared" si="0"/>
        <v>1051</v>
      </c>
    </row>
    <row r="24" spans="1:16" x14ac:dyDescent="0.2">
      <c r="A24" s="32" t="s">
        <v>33</v>
      </c>
      <c r="B24" s="33"/>
      <c r="C24" s="33"/>
      <c r="D24" s="33"/>
      <c r="E24" s="33"/>
      <c r="F24" s="33"/>
      <c r="G24" s="33"/>
      <c r="H24" s="33"/>
      <c r="I24" s="33">
        <v>1</v>
      </c>
      <c r="J24" s="33"/>
      <c r="K24" s="33"/>
      <c r="L24" s="33"/>
      <c r="M24" s="33"/>
      <c r="N24" s="33"/>
      <c r="O24" s="50"/>
      <c r="P24" s="54">
        <f t="shared" si="0"/>
        <v>1</v>
      </c>
    </row>
    <row r="25" spans="1:16" x14ac:dyDescent="0.2">
      <c r="A25" s="32" t="s">
        <v>34</v>
      </c>
      <c r="B25" s="33"/>
      <c r="C25" s="33">
        <v>6</v>
      </c>
      <c r="D25" s="33"/>
      <c r="E25" s="33"/>
      <c r="F25" s="33">
        <v>16</v>
      </c>
      <c r="G25" s="33"/>
      <c r="H25" s="33"/>
      <c r="I25" s="33">
        <v>23</v>
      </c>
      <c r="J25" s="33">
        <v>88</v>
      </c>
      <c r="K25" s="33">
        <v>1</v>
      </c>
      <c r="L25" s="33"/>
      <c r="M25" s="33"/>
      <c r="N25" s="33">
        <v>361</v>
      </c>
      <c r="O25" s="50">
        <v>351</v>
      </c>
      <c r="P25" s="54">
        <f t="shared" si="0"/>
        <v>846</v>
      </c>
    </row>
    <row r="26" spans="1:16" x14ac:dyDescent="0.2">
      <c r="A26" s="32" t="s">
        <v>57</v>
      </c>
      <c r="B26" s="33"/>
      <c r="C26" s="33">
        <v>19</v>
      </c>
      <c r="D26" s="33"/>
      <c r="E26" s="33"/>
      <c r="F26" s="33">
        <v>1</v>
      </c>
      <c r="G26" s="33"/>
      <c r="H26" s="33"/>
      <c r="I26" s="33">
        <v>7</v>
      </c>
      <c r="J26" s="33">
        <v>1</v>
      </c>
      <c r="K26" s="33"/>
      <c r="L26" s="33"/>
      <c r="M26" s="33"/>
      <c r="N26" s="33"/>
      <c r="O26" s="50"/>
      <c r="P26" s="54">
        <f t="shared" si="0"/>
        <v>28</v>
      </c>
    </row>
    <row r="27" spans="1:16" x14ac:dyDescent="0.2">
      <c r="A27" s="32" t="s">
        <v>36</v>
      </c>
      <c r="B27" s="33"/>
      <c r="C27" s="33">
        <v>6</v>
      </c>
      <c r="D27" s="33">
        <v>5</v>
      </c>
      <c r="E27" s="33">
        <v>6</v>
      </c>
      <c r="F27" s="33"/>
      <c r="G27" s="33"/>
      <c r="H27" s="33"/>
      <c r="I27" s="33">
        <v>75</v>
      </c>
      <c r="J27" s="33">
        <v>198</v>
      </c>
      <c r="K27" s="33"/>
      <c r="L27" s="33"/>
      <c r="M27" s="33">
        <v>5</v>
      </c>
      <c r="N27" s="33">
        <v>1</v>
      </c>
      <c r="O27" s="50">
        <v>1970</v>
      </c>
      <c r="P27" s="54">
        <f t="shared" si="0"/>
        <v>2266</v>
      </c>
    </row>
    <row r="28" spans="1:16" x14ac:dyDescent="0.2">
      <c r="A28" s="32" t="s">
        <v>53</v>
      </c>
      <c r="B28" s="33"/>
      <c r="C28" s="33"/>
      <c r="D28" s="33"/>
      <c r="E28" s="33">
        <v>1</v>
      </c>
      <c r="F28" s="33">
        <v>17</v>
      </c>
      <c r="G28" s="33"/>
      <c r="H28" s="33"/>
      <c r="I28" s="33"/>
      <c r="J28" s="33">
        <v>8</v>
      </c>
      <c r="K28" s="33"/>
      <c r="L28" s="33"/>
      <c r="M28" s="33"/>
      <c r="N28" s="33"/>
      <c r="O28" s="50">
        <v>1</v>
      </c>
      <c r="P28" s="54">
        <f t="shared" si="0"/>
        <v>27</v>
      </c>
    </row>
    <row r="29" spans="1:16" x14ac:dyDescent="0.2">
      <c r="A29" s="32" t="s">
        <v>37</v>
      </c>
      <c r="B29" s="33"/>
      <c r="C29" s="33">
        <v>3</v>
      </c>
      <c r="D29" s="33"/>
      <c r="E29" s="33">
        <v>1</v>
      </c>
      <c r="F29" s="33">
        <v>1</v>
      </c>
      <c r="G29" s="33"/>
      <c r="H29" s="33"/>
      <c r="I29" s="33">
        <v>543</v>
      </c>
      <c r="J29" s="33">
        <v>72</v>
      </c>
      <c r="K29" s="33"/>
      <c r="L29" s="33"/>
      <c r="M29" s="33">
        <v>4</v>
      </c>
      <c r="N29" s="33">
        <v>8</v>
      </c>
      <c r="O29" s="50">
        <v>503</v>
      </c>
      <c r="P29" s="54">
        <f t="shared" si="0"/>
        <v>1135</v>
      </c>
    </row>
    <row r="30" spans="1:16" x14ac:dyDescent="0.2">
      <c r="A30" s="32" t="s">
        <v>38</v>
      </c>
      <c r="B30" s="33"/>
      <c r="C30" s="33">
        <v>4</v>
      </c>
      <c r="D30" s="33"/>
      <c r="E30" s="33">
        <v>1</v>
      </c>
      <c r="F30" s="33"/>
      <c r="G30" s="33"/>
      <c r="H30" s="33"/>
      <c r="I30" s="33">
        <v>34</v>
      </c>
      <c r="J30" s="33">
        <v>10</v>
      </c>
      <c r="K30" s="33"/>
      <c r="L30" s="33"/>
      <c r="M30" s="33">
        <v>1</v>
      </c>
      <c r="N30" s="33"/>
      <c r="O30" s="50"/>
      <c r="P30" s="54">
        <f t="shared" si="0"/>
        <v>50</v>
      </c>
    </row>
    <row r="31" spans="1:16" x14ac:dyDescent="0.2">
      <c r="A31" s="32" t="s">
        <v>39</v>
      </c>
      <c r="B31" s="33"/>
      <c r="C31" s="33">
        <v>5</v>
      </c>
      <c r="D31" s="33"/>
      <c r="E31" s="33">
        <v>2</v>
      </c>
      <c r="F31" s="33">
        <v>2</v>
      </c>
      <c r="G31" s="33"/>
      <c r="H31" s="33"/>
      <c r="I31" s="33">
        <v>158</v>
      </c>
      <c r="J31" s="33">
        <v>2</v>
      </c>
      <c r="K31" s="33"/>
      <c r="L31" s="33"/>
      <c r="M31" s="33"/>
      <c r="N31" s="33">
        <v>2</v>
      </c>
      <c r="O31" s="50">
        <v>1</v>
      </c>
      <c r="P31" s="54">
        <f t="shared" si="0"/>
        <v>172</v>
      </c>
    </row>
    <row r="32" spans="1:16" x14ac:dyDescent="0.2">
      <c r="A32" s="32" t="s">
        <v>40</v>
      </c>
      <c r="B32" s="33"/>
      <c r="C32" s="33">
        <v>13</v>
      </c>
      <c r="D32" s="33"/>
      <c r="E32" s="33">
        <v>4</v>
      </c>
      <c r="F32" s="33">
        <v>3597</v>
      </c>
      <c r="G32" s="33"/>
      <c r="H32" s="33"/>
      <c r="I32" s="33">
        <v>53</v>
      </c>
      <c r="J32" s="33">
        <v>152</v>
      </c>
      <c r="K32" s="33"/>
      <c r="L32" s="33"/>
      <c r="M32" s="33">
        <v>1</v>
      </c>
      <c r="N32" s="33"/>
      <c r="O32" s="50"/>
      <c r="P32" s="54">
        <f t="shared" si="0"/>
        <v>3820</v>
      </c>
    </row>
    <row r="33" spans="1:16" x14ac:dyDescent="0.2">
      <c r="A33" s="32" t="s">
        <v>41</v>
      </c>
      <c r="B33" s="33"/>
      <c r="C33" s="33"/>
      <c r="D33" s="33"/>
      <c r="E33" s="33"/>
      <c r="F33" s="33"/>
      <c r="G33" s="33"/>
      <c r="H33" s="33"/>
      <c r="I33" s="33">
        <v>14</v>
      </c>
      <c r="J33" s="33">
        <v>28</v>
      </c>
      <c r="K33" s="33"/>
      <c r="L33" s="33"/>
      <c r="M33" s="33"/>
      <c r="N33" s="33"/>
      <c r="O33" s="50"/>
      <c r="P33" s="54">
        <f t="shared" si="0"/>
        <v>42</v>
      </c>
    </row>
    <row r="34" spans="1:16" x14ac:dyDescent="0.2">
      <c r="A34" s="32" t="s">
        <v>58</v>
      </c>
      <c r="B34" s="33"/>
      <c r="C34" s="33">
        <v>5</v>
      </c>
      <c r="D34" s="33">
        <v>16</v>
      </c>
      <c r="E34" s="33">
        <v>32</v>
      </c>
      <c r="F34" s="33">
        <v>19</v>
      </c>
      <c r="G34" s="33"/>
      <c r="H34" s="33"/>
      <c r="I34" s="33">
        <v>669</v>
      </c>
      <c r="J34" s="33">
        <v>59</v>
      </c>
      <c r="K34" s="33"/>
      <c r="L34" s="33">
        <v>3</v>
      </c>
      <c r="M34" s="33">
        <v>8</v>
      </c>
      <c r="N34" s="33">
        <v>8</v>
      </c>
      <c r="O34" s="50"/>
      <c r="P34" s="54">
        <f t="shared" si="0"/>
        <v>819</v>
      </c>
    </row>
    <row r="35" spans="1:16" x14ac:dyDescent="0.2">
      <c r="A35" s="41" t="s">
        <v>42</v>
      </c>
      <c r="B35" s="42"/>
      <c r="C35" s="42">
        <v>2</v>
      </c>
      <c r="D35" s="42">
        <v>3</v>
      </c>
      <c r="E35" s="42">
        <v>19</v>
      </c>
      <c r="F35" s="42">
        <v>1663</v>
      </c>
      <c r="G35" s="42"/>
      <c r="H35" s="42"/>
      <c r="I35" s="42">
        <v>72</v>
      </c>
      <c r="J35" s="42">
        <v>161</v>
      </c>
      <c r="K35" s="42"/>
      <c r="L35" s="42"/>
      <c r="M35" s="42">
        <v>3</v>
      </c>
      <c r="N35" s="42"/>
      <c r="O35" s="51">
        <v>345</v>
      </c>
      <c r="P35" s="55">
        <f t="shared" si="0"/>
        <v>2268</v>
      </c>
    </row>
    <row r="36" spans="1:16" x14ac:dyDescent="0.2">
      <c r="A36" s="47" t="s">
        <v>67</v>
      </c>
      <c r="B36" s="40"/>
      <c r="C36" s="40"/>
      <c r="D36" s="40"/>
      <c r="E36" s="40"/>
      <c r="F36" s="40">
        <v>1</v>
      </c>
      <c r="G36" s="40"/>
      <c r="H36" s="40"/>
      <c r="I36" s="40">
        <v>56</v>
      </c>
      <c r="J36" s="40"/>
      <c r="K36" s="40"/>
      <c r="L36" s="40"/>
      <c r="M36" s="40"/>
      <c r="N36" s="40"/>
      <c r="O36" s="40"/>
      <c r="P36" s="56">
        <f>SUM(B36:O36)</f>
        <v>57</v>
      </c>
    </row>
    <row r="37" spans="1:16" ht="15.75" x14ac:dyDescent="0.2">
      <c r="A37" s="43" t="s">
        <v>64</v>
      </c>
      <c r="B37" s="44">
        <f>SUM(B5:B36)</f>
        <v>0</v>
      </c>
      <c r="C37" s="44">
        <f t="shared" ref="C37:O37" si="1">SUM(C5:C36)</f>
        <v>109</v>
      </c>
      <c r="D37" s="44">
        <f t="shared" si="1"/>
        <v>1117</v>
      </c>
      <c r="E37" s="44">
        <f t="shared" si="1"/>
        <v>151</v>
      </c>
      <c r="F37" s="44">
        <f t="shared" si="1"/>
        <v>9328</v>
      </c>
      <c r="G37" s="44">
        <f t="shared" si="1"/>
        <v>0</v>
      </c>
      <c r="H37" s="44">
        <f t="shared" si="1"/>
        <v>0</v>
      </c>
      <c r="I37" s="44">
        <f t="shared" si="1"/>
        <v>2474</v>
      </c>
      <c r="J37" s="44">
        <f t="shared" si="1"/>
        <v>2589</v>
      </c>
      <c r="K37" s="44">
        <f t="shared" si="1"/>
        <v>253</v>
      </c>
      <c r="L37" s="44">
        <f t="shared" si="1"/>
        <v>4</v>
      </c>
      <c r="M37" s="44">
        <f t="shared" si="1"/>
        <v>390</v>
      </c>
      <c r="N37" s="44">
        <f t="shared" si="1"/>
        <v>438</v>
      </c>
      <c r="O37" s="44">
        <f t="shared" si="1"/>
        <v>3867</v>
      </c>
      <c r="P37" s="57">
        <f>SUM(P5:P36)</f>
        <v>20720</v>
      </c>
    </row>
    <row r="38" spans="1:16" ht="15" x14ac:dyDescent="0.25">
      <c r="C38" s="25"/>
    </row>
    <row r="39" spans="1:16" ht="15" x14ac:dyDescent="0.25">
      <c r="C39" s="25"/>
    </row>
    <row r="40" spans="1:16" ht="15" x14ac:dyDescent="0.25">
      <c r="C40" s="25"/>
    </row>
    <row r="41" spans="1:16" ht="15" x14ac:dyDescent="0.25">
      <c r="C41" s="2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18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 t="s">
        <v>73</v>
      </c>
      <c r="C3" s="2">
        <v>59</v>
      </c>
      <c r="D3" s="2" t="s">
        <v>73</v>
      </c>
      <c r="E3" s="2" t="s">
        <v>73</v>
      </c>
      <c r="F3" s="2" t="s">
        <v>73</v>
      </c>
      <c r="G3" s="2">
        <v>300</v>
      </c>
      <c r="H3" s="2" t="s">
        <v>73</v>
      </c>
      <c r="I3" s="2">
        <v>1031</v>
      </c>
      <c r="J3" s="2" t="s">
        <v>73</v>
      </c>
      <c r="K3" s="2" t="s">
        <v>73</v>
      </c>
      <c r="L3" s="2" t="s">
        <v>73</v>
      </c>
      <c r="M3" s="2" t="s">
        <v>73</v>
      </c>
      <c r="N3" s="2">
        <v>525</v>
      </c>
      <c r="O3" s="2" t="s">
        <v>73</v>
      </c>
      <c r="P3" s="3">
        <v>1915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 t="s">
        <v>73</v>
      </c>
      <c r="C4" s="5">
        <v>0.22033898305084745</v>
      </c>
      <c r="D4" s="5" t="s">
        <v>73</v>
      </c>
      <c r="E4" s="5" t="s">
        <v>73</v>
      </c>
      <c r="F4" s="5" t="s">
        <v>73</v>
      </c>
      <c r="G4" s="5">
        <v>0.61333333333333329</v>
      </c>
      <c r="H4" s="5" t="s">
        <v>73</v>
      </c>
      <c r="I4" s="5">
        <v>0.92628516003879724</v>
      </c>
      <c r="J4" s="5" t="s">
        <v>73</v>
      </c>
      <c r="K4" s="5" t="s">
        <v>73</v>
      </c>
      <c r="L4" s="5" t="s">
        <v>73</v>
      </c>
      <c r="M4" s="5" t="s">
        <v>73</v>
      </c>
      <c r="N4" s="5">
        <v>0.69142857142857139</v>
      </c>
      <c r="O4" s="5" t="s">
        <v>73</v>
      </c>
      <c r="P4" s="6">
        <v>0.79112271540469969</v>
      </c>
    </row>
    <row r="5" spans="1:43" ht="25.5" x14ac:dyDescent="0.2">
      <c r="A5" s="39" t="s">
        <v>17</v>
      </c>
      <c r="B5" s="7" t="s">
        <v>73</v>
      </c>
      <c r="C5" s="7">
        <v>10.461538461538462</v>
      </c>
      <c r="D5" s="7" t="s">
        <v>73</v>
      </c>
      <c r="E5" s="7" t="s">
        <v>73</v>
      </c>
      <c r="F5" s="7" t="s">
        <v>73</v>
      </c>
      <c r="G5" s="7">
        <v>31.869565217391305</v>
      </c>
      <c r="H5" s="7" t="s">
        <v>73</v>
      </c>
      <c r="I5" s="7">
        <v>157.89005235602093</v>
      </c>
      <c r="J5" s="7" t="s">
        <v>73</v>
      </c>
      <c r="K5" s="7" t="s">
        <v>73</v>
      </c>
      <c r="L5" s="7" t="s">
        <v>73</v>
      </c>
      <c r="M5" s="7" t="s">
        <v>73</v>
      </c>
      <c r="N5" s="7">
        <v>33.212121212121211</v>
      </c>
      <c r="O5" s="7" t="s">
        <v>73</v>
      </c>
      <c r="P5" s="8">
        <v>111.44620462046204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19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214</v>
      </c>
      <c r="C3" s="2">
        <v>903</v>
      </c>
      <c r="D3" s="2">
        <v>391</v>
      </c>
      <c r="E3" s="2">
        <v>88</v>
      </c>
      <c r="F3" s="2">
        <v>55</v>
      </c>
      <c r="G3" s="2">
        <v>1252</v>
      </c>
      <c r="H3" s="2">
        <v>646</v>
      </c>
      <c r="I3" s="2">
        <v>578</v>
      </c>
      <c r="J3" s="2">
        <v>58</v>
      </c>
      <c r="K3" s="2">
        <v>90</v>
      </c>
      <c r="L3" s="2">
        <v>636</v>
      </c>
      <c r="M3" s="2">
        <v>109</v>
      </c>
      <c r="N3" s="2">
        <v>1006</v>
      </c>
      <c r="O3" s="2">
        <v>270</v>
      </c>
      <c r="P3" s="3">
        <v>6296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0.76168224299065423</v>
      </c>
      <c r="C4" s="5">
        <v>0.86378737541528239</v>
      </c>
      <c r="D4" s="5">
        <v>0.52429667519181589</v>
      </c>
      <c r="E4" s="5">
        <v>0.28409090909090912</v>
      </c>
      <c r="F4" s="5">
        <v>0.8545454545454545</v>
      </c>
      <c r="G4" s="5">
        <v>0.40575079872204473</v>
      </c>
      <c r="H4" s="5">
        <v>0.62383900928792568</v>
      </c>
      <c r="I4" s="5">
        <v>0.67993079584775085</v>
      </c>
      <c r="J4" s="5">
        <v>0.7931034482758621</v>
      </c>
      <c r="K4" s="5">
        <v>0.68888888888888888</v>
      </c>
      <c r="L4" s="5">
        <v>0.92767295597484278</v>
      </c>
      <c r="M4" s="5">
        <v>0.85321100917431192</v>
      </c>
      <c r="N4" s="5">
        <v>0.72862823061630222</v>
      </c>
      <c r="O4" s="5">
        <v>0.40740740740740738</v>
      </c>
      <c r="P4" s="6">
        <v>0.66041931385006358</v>
      </c>
    </row>
    <row r="5" spans="1:43" ht="25.5" x14ac:dyDescent="0.2">
      <c r="A5" s="39" t="s">
        <v>17</v>
      </c>
      <c r="B5" s="7">
        <v>23.30674846625767</v>
      </c>
      <c r="C5" s="7">
        <v>61.924358974358974</v>
      </c>
      <c r="D5" s="7">
        <v>240.45853658536586</v>
      </c>
      <c r="E5" s="7">
        <v>16.72</v>
      </c>
      <c r="F5" s="7">
        <v>7.2765957446808507</v>
      </c>
      <c r="G5" s="7">
        <v>54.464566929133859</v>
      </c>
      <c r="H5" s="7">
        <v>43.327543424317618</v>
      </c>
      <c r="I5" s="7">
        <v>68.694656488549612</v>
      </c>
      <c r="J5" s="7">
        <v>98.108695652173907</v>
      </c>
      <c r="K5" s="7">
        <v>169.29032258064515</v>
      </c>
      <c r="L5" s="7">
        <v>29.376271186440679</v>
      </c>
      <c r="M5" s="7">
        <v>79.548387096774192</v>
      </c>
      <c r="N5" s="7">
        <v>64.004092769440661</v>
      </c>
      <c r="O5" s="7">
        <v>10.763636363636364</v>
      </c>
      <c r="P5" s="8">
        <v>63.039442039442037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20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 t="s">
        <v>73</v>
      </c>
      <c r="C3" s="2" t="s">
        <v>73</v>
      </c>
      <c r="D3" s="2" t="s">
        <v>73</v>
      </c>
      <c r="E3" s="2" t="s">
        <v>73</v>
      </c>
      <c r="F3" s="2" t="s">
        <v>73</v>
      </c>
      <c r="G3" s="2">
        <v>9</v>
      </c>
      <c r="H3" s="2" t="s">
        <v>73</v>
      </c>
      <c r="I3" s="62"/>
      <c r="J3" s="2" t="s">
        <v>73</v>
      </c>
      <c r="K3" s="2" t="s">
        <v>73</v>
      </c>
      <c r="L3" s="2" t="s">
        <v>73</v>
      </c>
      <c r="M3" s="2" t="s">
        <v>73</v>
      </c>
      <c r="N3" s="2">
        <v>4</v>
      </c>
      <c r="O3" s="2" t="s">
        <v>73</v>
      </c>
      <c r="P3" s="3">
        <v>13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 t="s">
        <v>73</v>
      </c>
      <c r="C4" s="5" t="s">
        <v>73</v>
      </c>
      <c r="D4" s="5" t="s">
        <v>73</v>
      </c>
      <c r="E4" s="5" t="s">
        <v>73</v>
      </c>
      <c r="F4" s="5" t="s">
        <v>73</v>
      </c>
      <c r="G4" s="5">
        <v>0.33333333333333331</v>
      </c>
      <c r="H4" s="5" t="s">
        <v>73</v>
      </c>
      <c r="I4" s="63"/>
      <c r="J4" s="5" t="s">
        <v>73</v>
      </c>
      <c r="K4" s="5" t="s">
        <v>73</v>
      </c>
      <c r="L4" s="5" t="s">
        <v>73</v>
      </c>
      <c r="M4" s="5" t="s">
        <v>73</v>
      </c>
      <c r="N4" s="5">
        <v>0.25</v>
      </c>
      <c r="O4" s="5" t="s">
        <v>73</v>
      </c>
      <c r="P4" s="6">
        <v>0.30769230769230771</v>
      </c>
    </row>
    <row r="5" spans="1:43" ht="25.5" x14ac:dyDescent="0.2">
      <c r="A5" s="39" t="s">
        <v>17</v>
      </c>
      <c r="B5" s="7" t="s">
        <v>73</v>
      </c>
      <c r="C5" s="7" t="s">
        <v>73</v>
      </c>
      <c r="D5" s="7" t="s">
        <v>73</v>
      </c>
      <c r="E5" s="7" t="s">
        <v>73</v>
      </c>
      <c r="F5" s="7" t="s">
        <v>73</v>
      </c>
      <c r="G5" s="7">
        <v>8</v>
      </c>
      <c r="H5" s="7" t="s">
        <v>73</v>
      </c>
      <c r="I5" s="64"/>
      <c r="J5" s="7" t="s">
        <v>73</v>
      </c>
      <c r="K5" s="7" t="s">
        <v>73</v>
      </c>
      <c r="L5" s="7" t="s">
        <v>73</v>
      </c>
      <c r="M5" s="7" t="s">
        <v>73</v>
      </c>
      <c r="N5" s="7">
        <v>2</v>
      </c>
      <c r="O5" s="7" t="s">
        <v>73</v>
      </c>
      <c r="P5" s="8">
        <v>6.5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48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73</v>
      </c>
      <c r="C3" s="2">
        <v>308</v>
      </c>
      <c r="D3" s="2">
        <v>40</v>
      </c>
      <c r="E3" s="2">
        <v>32</v>
      </c>
      <c r="F3" s="2">
        <v>128</v>
      </c>
      <c r="G3" s="2">
        <v>427</v>
      </c>
      <c r="H3" s="2">
        <v>360</v>
      </c>
      <c r="I3" s="2">
        <v>865</v>
      </c>
      <c r="J3" s="2">
        <v>161</v>
      </c>
      <c r="K3" s="2">
        <v>322</v>
      </c>
      <c r="L3" s="2">
        <v>166</v>
      </c>
      <c r="M3" s="2">
        <v>31</v>
      </c>
      <c r="N3" s="2">
        <v>819</v>
      </c>
      <c r="O3" s="2">
        <v>87</v>
      </c>
      <c r="P3" s="3">
        <v>3819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0.58904109589041098</v>
      </c>
      <c r="C4" s="5">
        <v>0.74675324675324672</v>
      </c>
      <c r="D4" s="5">
        <v>0.55000000000000004</v>
      </c>
      <c r="E4" s="5">
        <v>0.40625</v>
      </c>
      <c r="F4" s="5">
        <v>0.8984375</v>
      </c>
      <c r="G4" s="5">
        <v>0.51756440281030447</v>
      </c>
      <c r="H4" s="5">
        <v>0.71666666666666667</v>
      </c>
      <c r="I4" s="5">
        <v>0.89479768786127167</v>
      </c>
      <c r="J4" s="5">
        <v>0.95652173913043481</v>
      </c>
      <c r="K4" s="5">
        <v>0.79192546583850931</v>
      </c>
      <c r="L4" s="5">
        <v>0.81927710843373491</v>
      </c>
      <c r="M4" s="5">
        <v>0.4838709677419355</v>
      </c>
      <c r="N4" s="5">
        <v>0.72283272283272282</v>
      </c>
      <c r="O4" s="5">
        <v>0.74712643678160917</v>
      </c>
      <c r="P4" s="6">
        <v>0.75752814873003405</v>
      </c>
    </row>
    <row r="5" spans="1:43" ht="25.5" x14ac:dyDescent="0.2">
      <c r="A5" s="39" t="s">
        <v>17</v>
      </c>
      <c r="B5" s="7">
        <v>6.1395348837209305</v>
      </c>
      <c r="C5" s="7">
        <v>24.165217391304349</v>
      </c>
      <c r="D5" s="7">
        <v>6.6818181818181817</v>
      </c>
      <c r="E5" s="7">
        <v>2.3076923076923075</v>
      </c>
      <c r="F5" s="7">
        <v>9.0173913043478269</v>
      </c>
      <c r="G5" s="7">
        <v>47.855203619909503</v>
      </c>
      <c r="H5" s="7">
        <v>19.294573643410853</v>
      </c>
      <c r="I5" s="7">
        <v>48.39793281653747</v>
      </c>
      <c r="J5" s="7">
        <v>54.987012987012989</v>
      </c>
      <c r="K5" s="7">
        <v>43.768627450980389</v>
      </c>
      <c r="L5" s="7">
        <v>9.4338235294117645</v>
      </c>
      <c r="M5" s="7">
        <v>6.1333333333333337</v>
      </c>
      <c r="N5" s="7">
        <v>67.472972972972968</v>
      </c>
      <c r="O5" s="7">
        <v>24.53846153846154</v>
      </c>
      <c r="P5" s="8">
        <v>42.375734531628069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21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 t="s">
        <v>73</v>
      </c>
      <c r="C3" s="2" t="s">
        <v>73</v>
      </c>
      <c r="D3" s="2" t="s">
        <v>73</v>
      </c>
      <c r="E3" s="2" t="s">
        <v>73</v>
      </c>
      <c r="F3" s="2" t="s">
        <v>73</v>
      </c>
      <c r="G3" s="2">
        <v>151</v>
      </c>
      <c r="H3" s="2" t="s">
        <v>73</v>
      </c>
      <c r="I3" s="2">
        <v>275</v>
      </c>
      <c r="J3" s="2" t="s">
        <v>73</v>
      </c>
      <c r="K3" s="2" t="s">
        <v>73</v>
      </c>
      <c r="L3" s="2">
        <v>154</v>
      </c>
      <c r="M3" s="2" t="s">
        <v>73</v>
      </c>
      <c r="N3" s="2" t="s">
        <v>73</v>
      </c>
      <c r="O3" s="2" t="s">
        <v>73</v>
      </c>
      <c r="P3" s="3">
        <v>580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 t="s">
        <v>73</v>
      </c>
      <c r="C4" s="5" t="s">
        <v>73</v>
      </c>
      <c r="D4" s="5" t="s">
        <v>73</v>
      </c>
      <c r="E4" s="5" t="s">
        <v>73</v>
      </c>
      <c r="F4" s="5" t="s">
        <v>73</v>
      </c>
      <c r="G4" s="5">
        <v>0.54966887417218546</v>
      </c>
      <c r="H4" s="5" t="s">
        <v>73</v>
      </c>
      <c r="I4" s="5">
        <v>0.74181818181818182</v>
      </c>
      <c r="J4" s="5" t="s">
        <v>73</v>
      </c>
      <c r="K4" s="5" t="s">
        <v>73</v>
      </c>
      <c r="L4" s="5">
        <v>0.63636363636363635</v>
      </c>
      <c r="M4" s="5" t="s">
        <v>73</v>
      </c>
      <c r="N4" s="5" t="s">
        <v>73</v>
      </c>
      <c r="O4" s="5" t="s">
        <v>73</v>
      </c>
      <c r="P4" s="6">
        <v>0.66379310344827591</v>
      </c>
    </row>
    <row r="5" spans="1:43" ht="25.5" x14ac:dyDescent="0.2">
      <c r="A5" s="39" t="s">
        <v>17</v>
      </c>
      <c r="B5" s="7" t="s">
        <v>73</v>
      </c>
      <c r="C5" s="7" t="s">
        <v>73</v>
      </c>
      <c r="D5" s="7" t="s">
        <v>73</v>
      </c>
      <c r="E5" s="7" t="s">
        <v>73</v>
      </c>
      <c r="F5" s="7" t="s">
        <v>73</v>
      </c>
      <c r="G5" s="7">
        <v>22.602409638554217</v>
      </c>
      <c r="H5" s="7" t="s">
        <v>73</v>
      </c>
      <c r="I5" s="7">
        <v>82.406862745098039</v>
      </c>
      <c r="J5" s="7" t="s">
        <v>73</v>
      </c>
      <c r="K5" s="7" t="s">
        <v>73</v>
      </c>
      <c r="L5" s="7">
        <v>15.255102040816327</v>
      </c>
      <c r="M5" s="7" t="s">
        <v>73</v>
      </c>
      <c r="N5" s="7" t="s">
        <v>73</v>
      </c>
      <c r="O5" s="7" t="s">
        <v>73</v>
      </c>
      <c r="P5" s="8">
        <v>52.420779220779224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69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43" ht="34.5" customHeight="1" x14ac:dyDescent="0.2">
      <c r="A2" s="1" t="s">
        <v>22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 t="s">
        <v>73</v>
      </c>
      <c r="C3" s="2">
        <v>26</v>
      </c>
      <c r="D3" s="2" t="s">
        <v>73</v>
      </c>
      <c r="E3" s="2" t="s">
        <v>73</v>
      </c>
      <c r="F3" s="2" t="s">
        <v>73</v>
      </c>
      <c r="G3" s="2">
        <v>51</v>
      </c>
      <c r="H3" s="2" t="s">
        <v>73</v>
      </c>
      <c r="I3" s="2">
        <v>28</v>
      </c>
      <c r="J3" s="2" t="s">
        <v>73</v>
      </c>
      <c r="K3" s="2" t="s">
        <v>73</v>
      </c>
      <c r="L3" s="2" t="s">
        <v>73</v>
      </c>
      <c r="M3" s="2" t="s">
        <v>73</v>
      </c>
      <c r="N3" s="2">
        <v>68</v>
      </c>
      <c r="O3" s="2" t="s">
        <v>73</v>
      </c>
      <c r="P3" s="3">
        <v>173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 t="s">
        <v>73</v>
      </c>
      <c r="C4" s="5">
        <v>0.69230769230769229</v>
      </c>
      <c r="D4" s="5" t="s">
        <v>73</v>
      </c>
      <c r="E4" s="5" t="s">
        <v>73</v>
      </c>
      <c r="F4" s="5" t="s">
        <v>73</v>
      </c>
      <c r="G4" s="5">
        <v>0.21568627450980393</v>
      </c>
      <c r="H4" s="5" t="s">
        <v>73</v>
      </c>
      <c r="I4" s="5">
        <v>0.21428571428571427</v>
      </c>
      <c r="J4" s="5" t="s">
        <v>73</v>
      </c>
      <c r="K4" s="5" t="s">
        <v>73</v>
      </c>
      <c r="L4" s="5" t="s">
        <v>73</v>
      </c>
      <c r="M4" s="5" t="s">
        <v>73</v>
      </c>
      <c r="N4" s="5">
        <v>0.67647058823529416</v>
      </c>
      <c r="O4" s="5" t="s">
        <v>73</v>
      </c>
      <c r="P4" s="6">
        <v>0.46820809248554912</v>
      </c>
    </row>
    <row r="5" spans="1:43" ht="25.5" x14ac:dyDescent="0.2">
      <c r="A5" s="39" t="s">
        <v>17</v>
      </c>
      <c r="B5" s="7" t="s">
        <v>73</v>
      </c>
      <c r="C5" s="7">
        <v>18.277777777777779</v>
      </c>
      <c r="D5" s="7" t="s">
        <v>73</v>
      </c>
      <c r="E5" s="7" t="s">
        <v>73</v>
      </c>
      <c r="F5" s="7" t="s">
        <v>73</v>
      </c>
      <c r="G5" s="7">
        <v>6.4545454545454541</v>
      </c>
      <c r="H5" s="7" t="s">
        <v>73</v>
      </c>
      <c r="I5" s="7">
        <v>4.333333333333333</v>
      </c>
      <c r="J5" s="7" t="s">
        <v>73</v>
      </c>
      <c r="K5" s="7" t="s">
        <v>73</v>
      </c>
      <c r="L5" s="7" t="s">
        <v>73</v>
      </c>
      <c r="M5" s="7" t="s">
        <v>73</v>
      </c>
      <c r="N5" s="7">
        <v>9.4347826086956523</v>
      </c>
      <c r="O5" s="7" t="s">
        <v>73</v>
      </c>
      <c r="P5" s="8">
        <v>10.617283950617283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35</vt:i4>
      </vt:variant>
    </vt:vector>
  </HeadingPairs>
  <TitlesOfParts>
    <vt:vector size="35" baseType="lpstr">
      <vt:lpstr>TOTAL</vt:lpstr>
      <vt:lpstr>ALG</vt:lpstr>
      <vt:lpstr>ANR</vt:lpstr>
      <vt:lpstr>ACV</vt:lpstr>
      <vt:lpstr>CAR</vt:lpstr>
      <vt:lpstr>CCA</vt:lpstr>
      <vt:lpstr>CGD</vt:lpstr>
      <vt:lpstr>CMF</vt:lpstr>
      <vt:lpstr>CPE</vt:lpstr>
      <vt:lpstr>CPL</vt:lpstr>
      <vt:lpstr>CTO</vt:lpstr>
      <vt:lpstr>DER</vt:lpstr>
      <vt:lpstr>DIG</vt:lpstr>
      <vt:lpstr>END</vt:lpstr>
      <vt:lpstr>GRT</vt:lpstr>
      <vt:lpstr>GIN</vt:lpstr>
      <vt:lpstr>HEM</vt:lpstr>
      <vt:lpstr>MIR</vt:lpstr>
      <vt:lpstr>NEF</vt:lpstr>
      <vt:lpstr>NML</vt:lpstr>
      <vt:lpstr>NRC</vt:lpstr>
      <vt:lpstr>NFL</vt:lpstr>
      <vt:lpstr>NRL</vt:lpstr>
      <vt:lpstr>OBS</vt:lpstr>
      <vt:lpstr>OFT</vt:lpstr>
      <vt:lpstr>ONC</vt:lpstr>
      <vt:lpstr>ONR</vt:lpstr>
      <vt:lpstr>ORL</vt:lpstr>
      <vt:lpstr>PED</vt:lpstr>
      <vt:lpstr>PSQ</vt:lpstr>
      <vt:lpstr>REH</vt:lpstr>
      <vt:lpstr>REU</vt:lpstr>
      <vt:lpstr>TRA</vt:lpstr>
      <vt:lpstr>URO</vt:lpstr>
      <vt:lpstr>Pendientes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Paniagua Tejo, M Teresa</dc:creator>
  <cp:lastModifiedBy>Vicente Cano, Jose Luis</cp:lastModifiedBy>
  <cp:lastPrinted>2019-10-15T12:32:06Z</cp:lastPrinted>
  <dcterms:created xsi:type="dcterms:W3CDTF">2019-10-15T11:00:07Z</dcterms:created>
  <dcterms:modified xsi:type="dcterms:W3CDTF">2026-01-25T16:54:52Z</dcterms:modified>
</cp:coreProperties>
</file>